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2"/>
  <c r="E8"/>
  <c r="D10" i="1"/>
  <c r="D5" i="2"/>
  <c r="D6"/>
  <c r="H18" i="1"/>
  <c r="L10"/>
  <c r="L9"/>
  <c r="D11"/>
  <c r="D4"/>
  <c r="D3"/>
</calcChain>
</file>

<file path=xl/sharedStrings.xml><?xml version="1.0" encoding="utf-8"?>
<sst xmlns="http://schemas.openxmlformats.org/spreadsheetml/2006/main" count="40" uniqueCount="23">
  <si>
    <t>gamma</t>
  </si>
  <si>
    <t>правая граница</t>
  </si>
  <si>
    <t>левая граница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</si>
  <si>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</si>
  <si>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</si>
  <si>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</si>
  <si>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</si>
  <si>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</si>
  <si>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</si>
  <si>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</si>
  <si>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</si>
  <si>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</si>
  <si>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</si>
  <si>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</si>
  <si>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</si>
  <si>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</si>
  <si>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</si>
  <si>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Level(99,0%)</t>
  </si>
  <si>
    <t>стандартное нормальное</t>
  </si>
  <si>
    <t xml:space="preserve">доверит интервал для </t>
  </si>
  <si>
    <t>дисперсии</t>
  </si>
  <si>
    <t>дов интервал для среднего</t>
  </si>
  <si>
    <t>N(3,4)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</si>
</sst>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D10" sqref="D10"/>
    </sheetView>
  </sheetViews>
  <sheetFormatPr defaultRowHeight="15"/>
  <cols>
    <col min="3" max="3" width="24.5703125" customWidth="1"/>
    <col min="7" max="7" width="23.42578125" customWidth="1"/>
    <col min="8" max="8" width="15.85546875" customWidth="1"/>
    <col min="11" max="11" width="25.85546875" customWidth="1"/>
  </cols>
  <sheetData>
    <row r="1" spans="1:12" ht="15.75" thickBot="1">
      <c r="A1">
        <v>-0.30023215913388412</v>
      </c>
      <c r="C1" t="s">
        <v>0</v>
      </c>
      <c r="D1">
        <v>0.98</v>
      </c>
    </row>
    <row r="2" spans="1:12">
      <c r="A2">
        <v>-1.2776831681549083</v>
      </c>
      <c r="G2" s="3" t="s">
        <v>3</v>
      </c>
      <c r="H2" s="3"/>
    </row>
    <row r="3" spans="1:12">
      <c r="A3">
        <v>0.24425730771326926</v>
      </c>
      <c r="C3" t="s">
        <v>1</v>
      </c>
      <c r="D3">
        <f>CHIINV(0.01,49)</f>
        <v>74.919474237810661</v>
      </c>
      <c r="G3" s="1"/>
      <c r="H3" s="1"/>
    </row>
    <row r="4" spans="1:12">
      <c r="A4">
        <v>1.2764735402015503</v>
      </c>
      <c r="C4" t="s">
        <v>2</v>
      </c>
      <c r="D4">
        <f>CHIINV(0.99,49)</f>
        <v>28.940646123507285</v>
      </c>
      <c r="G4" s="1" t="s">
        <v>4</v>
      </c>
      <c r="H4" s="1">
        <v>-0.10700325674406486</v>
      </c>
    </row>
    <row r="5" spans="1:12">
      <c r="A5">
        <v>1.1983502190560102</v>
      </c>
      <c r="G5" s="1" t="s">
        <v>5</v>
      </c>
      <c r="H5" s="1">
        <v>0.16453053041298549</v>
      </c>
    </row>
    <row r="6" spans="1:12">
      <c r="A6">
        <v>1.7331331036984921</v>
      </c>
      <c r="G6" s="1" t="s">
        <v>6</v>
      </c>
      <c r="H6" s="1">
        <v>-0.32485331757925451</v>
      </c>
    </row>
    <row r="7" spans="1:12">
      <c r="A7">
        <v>-2.1835876395925879</v>
      </c>
      <c r="G7" s="1" t="s">
        <v>7</v>
      </c>
      <c r="H7" s="1" t="e">
        <v>#N/A</v>
      </c>
    </row>
    <row r="8" spans="1:12">
      <c r="A8">
        <v>-0.23418124328600243</v>
      </c>
      <c r="G8" s="1" t="s">
        <v>8</v>
      </c>
      <c r="H8" s="1">
        <v>1.1634065376724154</v>
      </c>
    </row>
    <row r="9" spans="1:12">
      <c r="A9">
        <v>1.0950225259875879</v>
      </c>
      <c r="G9" s="1" t="s">
        <v>9</v>
      </c>
      <c r="H9" s="1">
        <v>1.3535147718989171</v>
      </c>
      <c r="K9" t="s">
        <v>21</v>
      </c>
      <c r="L9">
        <f>H4-H17</f>
        <v>-0.54793717491769811</v>
      </c>
    </row>
    <row r="10" spans="1:12">
      <c r="A10">
        <v>-1.0867006494663656</v>
      </c>
      <c r="C10" t="s">
        <v>19</v>
      </c>
      <c r="D10">
        <f>49*H9/D4</f>
        <v>2.2916635495976765</v>
      </c>
      <c r="G10" s="1" t="s">
        <v>10</v>
      </c>
      <c r="H10" s="1">
        <v>-0.50807234348697694</v>
      </c>
      <c r="L10">
        <f>H4+H17</f>
        <v>0.3339306614295684</v>
      </c>
    </row>
    <row r="11" spans="1:12">
      <c r="A11">
        <v>-0.69020416049170308</v>
      </c>
      <c r="C11" t="s">
        <v>20</v>
      </c>
      <c r="D11">
        <f>49*H9/D3</f>
        <v>0.88524678660351797</v>
      </c>
      <c r="G11" s="1" t="s">
        <v>11</v>
      </c>
      <c r="H11" s="1">
        <v>0.34290034042877249</v>
      </c>
    </row>
    <row r="12" spans="1:12">
      <c r="A12">
        <v>-1.6904323274502531</v>
      </c>
      <c r="G12" s="1" t="s">
        <v>12</v>
      </c>
      <c r="H12" s="1">
        <v>4.5592423703055829</v>
      </c>
    </row>
    <row r="13" spans="1:12">
      <c r="A13">
        <v>-1.8469108908902854</v>
      </c>
      <c r="G13" s="1" t="s">
        <v>13</v>
      </c>
      <c r="H13" s="1">
        <v>-2.1835876395925879</v>
      </c>
    </row>
    <row r="14" spans="1:12">
      <c r="A14">
        <v>-0.97762949735624716</v>
      </c>
      <c r="G14" s="1" t="s">
        <v>14</v>
      </c>
      <c r="H14" s="1">
        <v>2.3756547307129949</v>
      </c>
    </row>
    <row r="15" spans="1:12">
      <c r="A15">
        <v>-0.77350705396384001</v>
      </c>
      <c r="G15" s="1" t="s">
        <v>15</v>
      </c>
      <c r="H15" s="1">
        <v>-5.3501628372032428</v>
      </c>
    </row>
    <row r="16" spans="1:12">
      <c r="A16">
        <v>-2.1179312170716003</v>
      </c>
      <c r="C16" t="s">
        <v>18</v>
      </c>
      <c r="G16" s="1" t="s">
        <v>16</v>
      </c>
      <c r="H16" s="1">
        <v>50</v>
      </c>
    </row>
    <row r="17" spans="1:8" ht="15.75" thickBot="1">
      <c r="A17">
        <v>-0.56792487157508731</v>
      </c>
      <c r="G17" s="2" t="s">
        <v>17</v>
      </c>
      <c r="H17" s="2">
        <v>0.44093391817363325</v>
      </c>
    </row>
    <row r="18" spans="1:8">
      <c r="A18">
        <v>-0.40404756873613223</v>
      </c>
      <c r="H18">
        <f>TINV(0.01,49)*H8/SQRT(50)</f>
        <v>0.44093391817363325</v>
      </c>
    </row>
    <row r="19" spans="1:8">
      <c r="A19">
        <v>0.1348530531686265</v>
      </c>
    </row>
    <row r="20" spans="1:8">
      <c r="A20">
        <v>-0.36549295145960059</v>
      </c>
    </row>
    <row r="21" spans="1:8">
      <c r="A21">
        <v>-0.32699063012842089</v>
      </c>
    </row>
    <row r="22" spans="1:8">
      <c r="A22">
        <v>-0.37024051380285528</v>
      </c>
    </row>
    <row r="23" spans="1:8">
      <c r="A23">
        <v>1.3426415534922853</v>
      </c>
    </row>
    <row r="24" spans="1:8">
      <c r="A24">
        <v>-8.5284455053624697E-2</v>
      </c>
    </row>
    <row r="25" spans="1:8">
      <c r="A25">
        <v>-0.18615764929563738</v>
      </c>
    </row>
    <row r="26" spans="1:8">
      <c r="A26">
        <v>-0.51320739657967351</v>
      </c>
    </row>
    <row r="27" spans="1:8">
      <c r="A27">
        <v>1.9722119759535417</v>
      </c>
    </row>
    <row r="28" spans="1:8">
      <c r="A28">
        <v>0.86567297330475412</v>
      </c>
    </row>
    <row r="29" spans="1:8">
      <c r="A29">
        <v>2.3756547307129949</v>
      </c>
    </row>
    <row r="30" spans="1:8">
      <c r="A30">
        <v>-0.65490667111589573</v>
      </c>
    </row>
    <row r="31" spans="1:8">
      <c r="A31">
        <v>1.6614558262517676</v>
      </c>
    </row>
    <row r="32" spans="1:8">
      <c r="A32">
        <v>-1.6123976820381358</v>
      </c>
    </row>
    <row r="33" spans="1:1">
      <c r="A33">
        <v>0.53894837037660182</v>
      </c>
    </row>
    <row r="34" spans="1:1">
      <c r="A34">
        <v>0.90219145931769162</v>
      </c>
    </row>
    <row r="35" spans="1:1">
      <c r="A35">
        <v>1.9189155864296481</v>
      </c>
    </row>
    <row r="36" spans="1:1">
      <c r="A36">
        <v>-8.4517068899003789E-2</v>
      </c>
    </row>
    <row r="37" spans="1:1">
      <c r="A37">
        <v>-0.52379505177668761</v>
      </c>
    </row>
    <row r="38" spans="1:1">
      <c r="A38">
        <v>0.67513838075683452</v>
      </c>
    </row>
    <row r="39" spans="1:1">
      <c r="A39">
        <v>-0.38132384361233562</v>
      </c>
    </row>
    <row r="40" spans="1:1">
      <c r="A40">
        <v>0.75761136031360365</v>
      </c>
    </row>
    <row r="41" spans="1:1">
      <c r="A41">
        <v>-1.4441866369452327</v>
      </c>
    </row>
    <row r="42" spans="1:1">
      <c r="A42">
        <v>-0.84723751569981687</v>
      </c>
    </row>
    <row r="43" spans="1:1">
      <c r="A43">
        <v>-1.5215709936455823</v>
      </c>
    </row>
    <row r="44" spans="1:1">
      <c r="A44">
        <v>-0.36287701732362621</v>
      </c>
    </row>
    <row r="45" spans="1:1">
      <c r="A45">
        <v>-3.2479192668688484E-2</v>
      </c>
    </row>
    <row r="46" spans="1:1">
      <c r="A46">
        <v>2.8117028705310076E-2</v>
      </c>
    </row>
    <row r="47" spans="1:1">
      <c r="A47">
        <v>-0.32271600503008813</v>
      </c>
    </row>
    <row r="48" spans="1:1">
      <c r="A48">
        <v>2.1945015760138631</v>
      </c>
    </row>
    <row r="49" spans="1:1">
      <c r="A49">
        <v>-1.7424827092327178</v>
      </c>
    </row>
    <row r="50" spans="1:1">
      <c r="A50">
        <v>-0.73647697718115523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H15" sqref="H15"/>
    </sheetView>
  </sheetViews>
  <sheetFormatPr defaultRowHeight="15"/>
  <cols>
    <col min="4" max="4" width="40.42578125" customWidth="1"/>
    <col min="7" max="7" width="27.28515625" customWidth="1"/>
    <col min="8" max="8" width="19.85546875" customWidth="1"/>
  </cols>
  <sheetData>
    <row r="1" spans="1:8" ht="15.75" thickBot="1">
      <c r="A1">
        <v>4.1743532013497315</v>
      </c>
    </row>
    <row r="2" spans="1:8">
      <c r="A2">
        <v>4.2693180906353518</v>
      </c>
      <c r="G2" s="3" t="s">
        <v>3</v>
      </c>
      <c r="H2" s="3"/>
    </row>
    <row r="3" spans="1:8">
      <c r="A3">
        <v>-9.5792635576799512E-2</v>
      </c>
      <c r="G3" s="1"/>
      <c r="H3" s="1"/>
    </row>
    <row r="4" spans="1:8">
      <c r="A4">
        <v>5.248089003842324</v>
      </c>
      <c r="G4" s="1" t="s">
        <v>4</v>
      </c>
      <c r="H4" s="1">
        <v>3.4821049515157938</v>
      </c>
    </row>
    <row r="5" spans="1:8">
      <c r="A5">
        <v>5.9271177481859922</v>
      </c>
      <c r="D5">
        <f>CHIINV(0.01,9)</f>
        <v>21.665994334912341</v>
      </c>
      <c r="G5" s="1" t="s">
        <v>5</v>
      </c>
      <c r="H5" s="1">
        <v>0.57348209559384922</v>
      </c>
    </row>
    <row r="6" spans="1:8">
      <c r="A6">
        <v>2.0998844623391051</v>
      </c>
      <c r="D6">
        <f>CHIINV(0.99,9)</f>
        <v>2.0879007374502523</v>
      </c>
      <c r="G6" s="1" t="s">
        <v>6</v>
      </c>
      <c r="H6" s="1">
        <v>3.7811240720911883</v>
      </c>
    </row>
    <row r="7" spans="1:8">
      <c r="A7">
        <v>4.8494347386877052</v>
      </c>
      <c r="G7" s="1" t="s">
        <v>7</v>
      </c>
      <c r="H7" s="1" t="e">
        <v>#N/A</v>
      </c>
    </row>
    <row r="8" spans="1:8">
      <c r="A8">
        <v>3.1153466655523516</v>
      </c>
      <c r="D8" t="s">
        <v>19</v>
      </c>
      <c r="E8">
        <f>9*H9/D5</f>
        <v>1.3661664357267962</v>
      </c>
      <c r="G8" s="1" t="s">
        <v>8</v>
      </c>
      <c r="H8" s="1">
        <v>1.8135096194029763</v>
      </c>
    </row>
    <row r="9" spans="1:8">
      <c r="A9">
        <v>3.387894942832645</v>
      </c>
      <c r="D9" t="s">
        <v>20</v>
      </c>
      <c r="E9">
        <f>9*H9/D6</f>
        <v>14.176609896287948</v>
      </c>
      <c r="G9" s="1" t="s">
        <v>9</v>
      </c>
      <c r="H9" s="1">
        <v>3.288817139667128</v>
      </c>
    </row>
    <row r="10" spans="1:8">
      <c r="A10">
        <v>1.8454032973095309</v>
      </c>
      <c r="G10" s="1" t="s">
        <v>10</v>
      </c>
      <c r="H10" s="1">
        <v>0.1865197335782236</v>
      </c>
    </row>
    <row r="11" spans="1:8">
      <c r="G11" s="1" t="s">
        <v>11</v>
      </c>
      <c r="H11" s="1">
        <v>-0.68409946133173627</v>
      </c>
    </row>
    <row r="12" spans="1:8">
      <c r="B12" t="s">
        <v>22</v>
      </c>
      <c r="G12" s="1" t="s">
        <v>12</v>
      </c>
      <c r="H12" s="1">
        <v>6.0229103837627918</v>
      </c>
    </row>
    <row r="13" spans="1:8">
      <c r="G13" s="1" t="s">
        <v>13</v>
      </c>
      <c r="H13" s="1">
        <v>-9.5792635576799512E-2</v>
      </c>
    </row>
    <row r="14" spans="1:8">
      <c r="G14" s="1" t="s">
        <v>14</v>
      </c>
      <c r="H14" s="1">
        <v>5.9271177481859922</v>
      </c>
    </row>
    <row r="15" spans="1:8">
      <c r="G15" s="1" t="s">
        <v>15</v>
      </c>
      <c r="H15" s="1">
        <v>34.821049515157938</v>
      </c>
    </row>
    <row r="16" spans="1:8">
      <c r="G16" s="1" t="s">
        <v>16</v>
      </c>
      <c r="H16" s="1">
        <v>10</v>
      </c>
    </row>
    <row r="17" spans="7:8" ht="15.75" thickBot="1">
      <c r="G17" s="2" t="s">
        <v>17</v>
      </c>
      <c r="H17" s="2">
        <v>1.8637224964611596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2010-04-12T14:54:45Z</dcterms:modified>
</cp:coreProperties>
</file>