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6345" activeTab="0"/>
  </bookViews>
  <sheets>
    <sheet name="var8" sheetId="1" r:id="rId1"/>
  </sheets>
  <definedNames>
    <definedName name="SHEET_TITLE" localSheetId="0">"var8"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<sst xmlns="http://schemas.openxmlformats.org/spreadsheetml/2006/main" count="16" uniqueCount="16">
  <si>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Transitions:</t>
  </si>
  <si>
    <t>Emissions:</t>
  </si>
  <si>
    <t>e0</t>
  </si>
  <si>
    <t>e1</t>
  </si>
  <si>
    <t>State</t>
  </si>
  <si>
    <t>Value</t>
  </si>
  <si>
    <t>f0</t>
  </si>
  <si>
    <t>f2</t>
  </si>
  <si>
    <t>b0</t>
  </si>
  <si>
    <t>b1</t>
  </si>
  <si>
    <t>TP</t>
  </si>
  <si>
    <t>TN</t>
  </si>
  <si>
    <t>FP</t>
  </si>
  <si>
    <t>FN</t>
  </si>
  <si>
    <t>Sp</t>
  </si>
  <si>
    <t>Sn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</si>
</sst>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35">
    <font>
      <sz val="10"/>
      <color indexed="8"/>
      <name val="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715"/>
          <c:h val="0.96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var8!$H$11:$H$110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var8!$I$11:$I$110</c:f>
              <c:numCache/>
            </c:numRef>
          </c:val>
          <c:smooth val="0"/>
        </c:ser>
        <c:marker val="1"/>
        <c:axId val="40463193"/>
        <c:axId val="28624418"/>
      </c:line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 val="autoZero"/>
        <c:auto val="1"/>
        <c:lblOffset val="100"/>
        <c:tickLblSkip val="5"/>
        <c:noMultiLvlLbl val="0"/>
      </c:catAx>
      <c:valAx>
        <c:axId val="28624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3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715"/>
          <c:h val="0.96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var8!$A$11:$A$110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var8!$H$11:$H$110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var8!$I$11:$I$110</c:f>
              <c:numCache/>
            </c:numRef>
          </c:val>
          <c:smooth val="0"/>
        </c:ser>
        <c:marker val="1"/>
        <c:axId val="56293171"/>
        <c:axId val="36876492"/>
      </c:line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 val="autoZero"/>
        <c:auto val="1"/>
        <c:lblOffset val="100"/>
        <c:tickLblSkip val="5"/>
        <c:noMultiLvlLbl val="0"/>
      </c:catAx>
      <c:valAx>
        <c:axId val="36876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655"/>
          <c:w val="0.16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0</xdr:row>
      <xdr:rowOff>66675</xdr:rowOff>
    </xdr:from>
    <xdr:to>
      <xdr:col>22</xdr:col>
      <xdr:colOff>19050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1210925" y="666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18</xdr:row>
      <xdr:rowOff>28575</xdr:rowOff>
    </xdr:from>
    <xdr:to>
      <xdr:col>20</xdr:col>
      <xdr:colOff>504825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10325100" y="29432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SheetLayoutView="1" zoomScalePageLayoutView="0" workbookViewId="0" topLeftCell="A80">
      <selection activeCell="L117" sqref="L117"/>
    </sheetView>
  </sheetViews>
  <sheetFormatPr defaultColWidth="9.00390625" defaultRowHeight="12.75"/>
  <cols>
    <col min="1" max="3" width="9.125" style="1" customWidth="1"/>
    <col min="4" max="4" width="11.375" style="1" bestFit="1" customWidth="1"/>
    <col min="5" max="5" width="9.125" style="1" customWidth="1"/>
    <col min="6" max="6" width="12.375" style="1" bestFit="1" customWidth="1"/>
    <col min="8" max="9" width="12.375" style="0" bestFit="1" customWidth="1"/>
    <col min="10" max="10" width="12.375" style="0" customWidth="1"/>
  </cols>
  <sheetData>
    <row r="1" ht="12.75">
      <c r="A1" s="1" t="s">
        <v>0</v>
      </c>
    </row>
    <row r="2" spans="1:2" ht="12.75">
      <c r="A2" s="1">
        <v>0.9</v>
      </c>
      <c r="B2" s="1">
        <v>0.1</v>
      </c>
    </row>
    <row r="3" spans="1:2" ht="12.75">
      <c r="A3" s="1">
        <v>0.3</v>
      </c>
      <c r="B3" s="1">
        <v>0.7</v>
      </c>
    </row>
    <row r="5" ht="12.75">
      <c r="A5" s="1" t="s">
        <v>1</v>
      </c>
    </row>
    <row r="6" spans="1:2" ht="12.75">
      <c r="A6" s="1" t="s">
        <v>2</v>
      </c>
      <c r="B6" s="1" t="s">
        <v>3</v>
      </c>
    </row>
    <row r="7" spans="1:7" ht="12.75">
      <c r="A7" s="1">
        <v>0.2</v>
      </c>
      <c r="B7" s="1">
        <v>0.8</v>
      </c>
      <c r="D7" s="2" t="s">
        <v>6</v>
      </c>
      <c r="E7" s="2" t="s">
        <v>7</v>
      </c>
      <c r="F7" s="2" t="s">
        <v>8</v>
      </c>
      <c r="G7" s="2" t="s">
        <v>9</v>
      </c>
    </row>
    <row r="8" spans="1:2" ht="12.75">
      <c r="A8" s="1">
        <v>0.8</v>
      </c>
      <c r="B8" s="1">
        <v>0.2</v>
      </c>
    </row>
    <row r="9" spans="6:7" ht="12.75">
      <c r="F9" s="1">
        <f aca="true" t="shared" si="0" ref="F9:F73">IF($B10=0,$A$7,$A$8)*$F10*$A$2+IF($B10=0,$B$7,$B$8)*$G10*$B$2</f>
        <v>1.065678833748379E-27</v>
      </c>
      <c r="G9" s="1">
        <f aca="true" t="shared" si="1" ref="G9:G73">IF($B10=0,$A$7,$A$8)*$F10*$A$3+IF($B10=0,$B$7,$B$8)*$G10*$B$3</f>
        <v>6.136418017471665E-28</v>
      </c>
    </row>
    <row r="10" spans="1:15" ht="12.75">
      <c r="A10" s="1" t="s">
        <v>4</v>
      </c>
      <c r="B10" s="1" t="s">
        <v>5</v>
      </c>
      <c r="D10" s="1">
        <v>0.5</v>
      </c>
      <c r="E10" s="1">
        <v>0.5</v>
      </c>
      <c r="F10" s="1">
        <f t="shared" si="0"/>
        <v>1.4262729238523927E-27</v>
      </c>
      <c r="G10" s="1">
        <f t="shared" si="1"/>
        <v>1.9381164287328023E-27</v>
      </c>
      <c r="L10" t="s">
        <v>10</v>
      </c>
      <c r="M10" t="s">
        <v>11</v>
      </c>
      <c r="N10" t="s">
        <v>12</v>
      </c>
      <c r="O10" t="s">
        <v>13</v>
      </c>
    </row>
    <row r="11" spans="1:15" ht="12.75">
      <c r="A11" s="1">
        <v>0</v>
      </c>
      <c r="B11" s="1">
        <v>0</v>
      </c>
      <c r="D11" s="1">
        <f>A7*D10</f>
        <v>0.1</v>
      </c>
      <c r="E11" s="1">
        <f>E10*B7</f>
        <v>0.4</v>
      </c>
      <c r="F11" s="1">
        <f t="shared" si="0"/>
        <v>6.704828365194955E-27</v>
      </c>
      <c r="G11" s="1">
        <f t="shared" si="1"/>
        <v>2.742547726466259E-27</v>
      </c>
      <c r="H11">
        <f>D11*F11/$D$113</f>
        <v>0.37933923931687163</v>
      </c>
      <c r="I11">
        <f>E11*G11/$D$113</f>
        <v>0.6206607606831268</v>
      </c>
      <c r="K11">
        <f>IF(H11&gt;I11,0,1)</f>
        <v>1</v>
      </c>
      <c r="L11">
        <f>IF(AND(A11,K11),1,0)</f>
        <v>0</v>
      </c>
      <c r="M11">
        <f>IF(AND(NOT(A11),NOT(K11)),1,0)</f>
        <v>0</v>
      </c>
      <c r="N11">
        <f>IF(AND(NOT(A11),K11),1,0)</f>
        <v>1</v>
      </c>
      <c r="O11">
        <f>IF(AND(A11,NOT(K11)),1,0)</f>
        <v>0</v>
      </c>
    </row>
    <row r="12" spans="1:15" ht="12.75">
      <c r="A12" s="1">
        <v>0</v>
      </c>
      <c r="B12" s="1">
        <v>1</v>
      </c>
      <c r="D12" s="1">
        <f>IF($B12=0,A$7,A$8)*($D11*A$2+$E11*A$3)</f>
        <v>0.16800000000000004</v>
      </c>
      <c r="E12" s="1">
        <f>IF($B12=0,B$7,B$8)*($D11*B$2+$E11*B$3)</f>
        <v>0.057999999999999996</v>
      </c>
      <c r="F12" s="1">
        <f t="shared" si="0"/>
        <v>9.20651058956217E-27</v>
      </c>
      <c r="G12" s="1">
        <f t="shared" si="1"/>
        <v>3.807037035509558E-27</v>
      </c>
      <c r="H12">
        <f aca="true" t="shared" si="2" ref="H12:H75">D12*F12/$D$113</f>
        <v>0.8750733197665619</v>
      </c>
      <c r="I12">
        <f aca="true" t="shared" si="3" ref="I12:I75">E12*G12/$D$113</f>
        <v>0.12492668023343653</v>
      </c>
      <c r="K12">
        <f aca="true" t="shared" si="4" ref="K12:K75">IF(H12&gt;I12,0,1)</f>
        <v>0</v>
      </c>
      <c r="L12">
        <f aca="true" t="shared" si="5" ref="L12:L75">IF(AND(A12,K12),1,0)</f>
        <v>0</v>
      </c>
      <c r="M12">
        <f aca="true" t="shared" si="6" ref="M12:M75">IF(AND(NOT(A12),NOT(K12)),1,0)</f>
        <v>1</v>
      </c>
      <c r="N12">
        <f aca="true" t="shared" si="7" ref="N12:N75">IF(AND(NOT(A12),K12),1,0)</f>
        <v>0</v>
      </c>
      <c r="O12">
        <f aca="true" t="shared" si="8" ref="O12:O75">IF(AND(A12,NOT(K12)),1,0)</f>
        <v>0</v>
      </c>
    </row>
    <row r="13" spans="1:15" ht="12.75">
      <c r="A13" s="1">
        <v>0</v>
      </c>
      <c r="B13" s="1">
        <v>1</v>
      </c>
      <c r="D13" s="1">
        <f aca="true" t="shared" si="9" ref="D13:D76">IF($B13=0,A$7,A$8)*($D12*A$2+$E12*A$3)</f>
        <v>0.13488000000000003</v>
      </c>
      <c r="E13" s="1">
        <f aca="true" t="shared" si="10" ref="E13:E76">IF($B13=0,B$7,B$8)*($D12*B$2+$E12*B$3)</f>
        <v>0.011480000000000002</v>
      </c>
      <c r="F13" s="1">
        <f t="shared" si="0"/>
        <v>1.2633028560713673E-26</v>
      </c>
      <c r="G13" s="1">
        <f t="shared" si="1"/>
        <v>5.536501292416261E-27</v>
      </c>
      <c r="H13">
        <f t="shared" si="2"/>
        <v>0.9640401892285295</v>
      </c>
      <c r="I13">
        <f t="shared" si="3"/>
        <v>0.035959810771469036</v>
      </c>
      <c r="K13">
        <f t="shared" si="4"/>
        <v>0</v>
      </c>
      <c r="L13">
        <f t="shared" si="5"/>
        <v>0</v>
      </c>
      <c r="M13">
        <f t="shared" si="6"/>
        <v>1</v>
      </c>
      <c r="N13">
        <f t="shared" si="7"/>
        <v>0</v>
      </c>
      <c r="O13">
        <f t="shared" si="8"/>
        <v>0</v>
      </c>
    </row>
    <row r="14" spans="1:15" ht="12.75">
      <c r="A14" s="1">
        <v>0</v>
      </c>
      <c r="B14" s="1">
        <v>1</v>
      </c>
      <c r="D14" s="1">
        <f t="shared" si="9"/>
        <v>0.09986880000000004</v>
      </c>
      <c r="E14" s="1">
        <f t="shared" si="10"/>
        <v>0.004304800000000001</v>
      </c>
      <c r="F14" s="1">
        <f t="shared" si="0"/>
        <v>1.7269728881787387E-26</v>
      </c>
      <c r="G14" s="1">
        <f t="shared" si="1"/>
        <v>9.941188291337774E-27</v>
      </c>
      <c r="H14">
        <f t="shared" si="2"/>
        <v>0.9757879600014792</v>
      </c>
      <c r="I14">
        <f t="shared" si="3"/>
        <v>0.02421203999851952</v>
      </c>
      <c r="K14">
        <f t="shared" si="4"/>
        <v>0</v>
      </c>
      <c r="L14">
        <f t="shared" si="5"/>
        <v>0</v>
      </c>
      <c r="M14">
        <f t="shared" si="6"/>
        <v>1</v>
      </c>
      <c r="N14">
        <f t="shared" si="7"/>
        <v>0</v>
      </c>
      <c r="O14">
        <f t="shared" si="8"/>
        <v>0</v>
      </c>
    </row>
    <row r="15" spans="1:15" ht="12.75">
      <c r="A15" s="1">
        <v>0</v>
      </c>
      <c r="B15" s="1">
        <v>1</v>
      </c>
      <c r="D15" s="1">
        <f t="shared" si="9"/>
        <v>0.07293868800000003</v>
      </c>
      <c r="E15" s="1">
        <f t="shared" si="10"/>
        <v>0.0026000480000000006</v>
      </c>
      <c r="F15" s="1">
        <f t="shared" si="0"/>
        <v>2.3113940391911235E-26</v>
      </c>
      <c r="G15" s="1">
        <f t="shared" si="1"/>
        <v>3.138458998056484E-26</v>
      </c>
      <c r="H15">
        <f t="shared" si="2"/>
        <v>0.9538323329902111</v>
      </c>
      <c r="I15">
        <f t="shared" si="3"/>
        <v>0.046167667009787534</v>
      </c>
      <c r="K15">
        <f t="shared" si="4"/>
        <v>0</v>
      </c>
      <c r="L15">
        <f t="shared" si="5"/>
        <v>0</v>
      </c>
      <c r="M15">
        <f t="shared" si="6"/>
        <v>1</v>
      </c>
      <c r="N15">
        <f t="shared" si="7"/>
        <v>0</v>
      </c>
      <c r="O15">
        <f t="shared" si="8"/>
        <v>0</v>
      </c>
    </row>
    <row r="16" spans="1:15" ht="12.75">
      <c r="A16" s="1">
        <v>0</v>
      </c>
      <c r="B16" s="1">
        <v>0</v>
      </c>
      <c r="D16" s="1">
        <f t="shared" si="9"/>
        <v>0.013284966720000006</v>
      </c>
      <c r="E16" s="1">
        <f t="shared" si="10"/>
        <v>0.0072911219200000035</v>
      </c>
      <c r="F16" s="1">
        <f t="shared" si="0"/>
        <v>1.086774939690115E-25</v>
      </c>
      <c r="G16" s="1">
        <f t="shared" si="1"/>
        <v>4.439989346861455E-26</v>
      </c>
      <c r="H16">
        <f t="shared" si="2"/>
        <v>0.8168460064738203</v>
      </c>
      <c r="I16">
        <f t="shared" si="3"/>
        <v>0.1831539935261784</v>
      </c>
      <c r="K16">
        <f t="shared" si="4"/>
        <v>0</v>
      </c>
      <c r="L16">
        <f t="shared" si="5"/>
        <v>0</v>
      </c>
      <c r="M16">
        <f t="shared" si="6"/>
        <v>1</v>
      </c>
      <c r="N16">
        <f t="shared" si="7"/>
        <v>0</v>
      </c>
      <c r="O16">
        <f t="shared" si="8"/>
        <v>0</v>
      </c>
    </row>
    <row r="17" spans="1:15" ht="12.75">
      <c r="A17" s="1">
        <v>0</v>
      </c>
      <c r="B17" s="1">
        <v>1</v>
      </c>
      <c r="D17" s="1">
        <f t="shared" si="9"/>
        <v>0.011315045299200006</v>
      </c>
      <c r="E17" s="1">
        <f t="shared" si="10"/>
        <v>0.0012864564032000008</v>
      </c>
      <c r="F17" s="1">
        <f t="shared" si="0"/>
        <v>1.4923803423218041E-25</v>
      </c>
      <c r="G17" s="1">
        <f t="shared" si="1"/>
        <v>6.130546609208037E-26</v>
      </c>
      <c r="H17">
        <f t="shared" si="2"/>
        <v>0.9553795058461683</v>
      </c>
      <c r="I17">
        <f t="shared" si="3"/>
        <v>0.044620494153830396</v>
      </c>
      <c r="J17">
        <f>H17+I17</f>
        <v>0.9999999999999987</v>
      </c>
      <c r="K17">
        <f t="shared" si="4"/>
        <v>0</v>
      </c>
      <c r="L17">
        <f t="shared" si="5"/>
        <v>0</v>
      </c>
      <c r="M17">
        <f t="shared" si="6"/>
        <v>1</v>
      </c>
      <c r="N17">
        <f t="shared" si="7"/>
        <v>0</v>
      </c>
      <c r="O17">
        <f t="shared" si="8"/>
        <v>0</v>
      </c>
    </row>
    <row r="18" spans="1:15" ht="12.75">
      <c r="A18" s="1">
        <v>0</v>
      </c>
      <c r="B18" s="1">
        <v>1</v>
      </c>
      <c r="D18" s="1">
        <f t="shared" si="9"/>
        <v>0.008455582152192005</v>
      </c>
      <c r="E18" s="1">
        <f t="shared" si="10"/>
        <v>0.00040640480243200026</v>
      </c>
      <c r="F18" s="1">
        <f t="shared" si="0"/>
        <v>2.0486682781941303E-25</v>
      </c>
      <c r="G18" s="1">
        <f t="shared" si="1"/>
        <v>8.669591011015178E-26</v>
      </c>
      <c r="H18">
        <f t="shared" si="2"/>
        <v>0.9800658581019652</v>
      </c>
      <c r="I18">
        <f t="shared" si="3"/>
        <v>0.019934141898033487</v>
      </c>
      <c r="J18">
        <f aca="true" t="shared" si="11" ref="J18:J81">H18+I18</f>
        <v>0.9999999999999987</v>
      </c>
      <c r="K18">
        <f t="shared" si="4"/>
        <v>0</v>
      </c>
      <c r="L18">
        <f t="shared" si="5"/>
        <v>0</v>
      </c>
      <c r="M18">
        <f t="shared" si="6"/>
        <v>1</v>
      </c>
      <c r="N18">
        <f t="shared" si="7"/>
        <v>0</v>
      </c>
      <c r="O18">
        <f t="shared" si="8"/>
        <v>0</v>
      </c>
    </row>
    <row r="19" spans="1:15" ht="12.75">
      <c r="A19" s="1">
        <v>0</v>
      </c>
      <c r="B19" s="1">
        <v>1</v>
      </c>
      <c r="D19" s="1">
        <f t="shared" si="9"/>
        <v>0.006185556302161924</v>
      </c>
      <c r="E19" s="1">
        <f t="shared" si="10"/>
        <v>0.00022600831538432018</v>
      </c>
      <c r="F19" s="1">
        <f t="shared" si="0"/>
        <v>2.8070247596369573E-25</v>
      </c>
      <c r="G19" s="1">
        <f t="shared" si="1"/>
        <v>1.380522562776058E-25</v>
      </c>
      <c r="H19">
        <f t="shared" si="2"/>
        <v>0.9823474263887256</v>
      </c>
      <c r="I19">
        <f t="shared" si="3"/>
        <v>0.017652573611273308</v>
      </c>
      <c r="J19">
        <f t="shared" si="11"/>
        <v>0.9999999999999989</v>
      </c>
      <c r="K19">
        <f t="shared" si="4"/>
        <v>0</v>
      </c>
      <c r="L19">
        <f t="shared" si="5"/>
        <v>0</v>
      </c>
      <c r="M19">
        <f t="shared" si="6"/>
        <v>1</v>
      </c>
      <c r="N19">
        <f t="shared" si="7"/>
        <v>0</v>
      </c>
      <c r="O19">
        <f t="shared" si="8"/>
        <v>0</v>
      </c>
    </row>
    <row r="20" spans="1:15" ht="12.75">
      <c r="A20" s="1">
        <v>0</v>
      </c>
      <c r="B20" s="1">
        <v>1</v>
      </c>
      <c r="D20" s="1">
        <f t="shared" si="9"/>
        <v>0.0045078425332488225</v>
      </c>
      <c r="E20" s="1">
        <f t="shared" si="10"/>
        <v>0.00015535229019704333</v>
      </c>
      <c r="F20" s="1">
        <f t="shared" si="0"/>
        <v>3.8059689072255505E-25</v>
      </c>
      <c r="G20" s="1">
        <f t="shared" si="1"/>
        <v>3.3363573217280414E-25</v>
      </c>
      <c r="H20">
        <f t="shared" si="2"/>
        <v>0.9706755199019899</v>
      </c>
      <c r="I20">
        <f t="shared" si="3"/>
        <v>0.02932448009800899</v>
      </c>
      <c r="J20">
        <f t="shared" si="11"/>
        <v>0.9999999999999989</v>
      </c>
      <c r="K20">
        <f t="shared" si="4"/>
        <v>0</v>
      </c>
      <c r="L20">
        <f t="shared" si="5"/>
        <v>0</v>
      </c>
      <c r="M20">
        <f t="shared" si="6"/>
        <v>1</v>
      </c>
      <c r="N20">
        <f t="shared" si="7"/>
        <v>0</v>
      </c>
      <c r="O20">
        <f t="shared" si="8"/>
        <v>0</v>
      </c>
    </row>
    <row r="21" spans="1:15" ht="12.75">
      <c r="A21" s="1">
        <v>0</v>
      </c>
      <c r="B21" s="1">
        <v>1</v>
      </c>
      <c r="D21" s="1">
        <f t="shared" si="9"/>
        <v>0.0032829311735864427</v>
      </c>
      <c r="E21" s="1">
        <f t="shared" si="10"/>
        <v>0.00011190617129256253</v>
      </c>
      <c r="F21" s="1">
        <f t="shared" si="0"/>
        <v>4.855296881010585E-25</v>
      </c>
      <c r="G21" s="1">
        <f t="shared" si="1"/>
        <v>1.5507757644896434E-24</v>
      </c>
      <c r="H21">
        <f t="shared" si="2"/>
        <v>0.9018154516971415</v>
      </c>
      <c r="I21">
        <f t="shared" si="3"/>
        <v>0.0981845483028573</v>
      </c>
      <c r="J21">
        <f t="shared" si="11"/>
        <v>0.9999999999999988</v>
      </c>
      <c r="K21">
        <f t="shared" si="4"/>
        <v>0</v>
      </c>
      <c r="L21">
        <f t="shared" si="5"/>
        <v>0</v>
      </c>
      <c r="M21">
        <f t="shared" si="6"/>
        <v>1</v>
      </c>
      <c r="N21">
        <f t="shared" si="7"/>
        <v>0</v>
      </c>
      <c r="O21">
        <f t="shared" si="8"/>
        <v>0</v>
      </c>
    </row>
    <row r="22" spans="1:15" ht="12.75">
      <c r="A22" s="1">
        <v>0</v>
      </c>
      <c r="B22" s="1">
        <v>0</v>
      </c>
      <c r="D22" s="1">
        <f t="shared" si="9"/>
        <v>0.0005976419815231135</v>
      </c>
      <c r="E22" s="1">
        <f t="shared" si="10"/>
        <v>0.00032530194981075046</v>
      </c>
      <c r="F22" s="1">
        <f t="shared" si="0"/>
        <v>1.5399433768481377E-24</v>
      </c>
      <c r="G22" s="1">
        <f t="shared" si="1"/>
        <v>2.6042485033549197E-24</v>
      </c>
      <c r="H22">
        <f t="shared" si="2"/>
        <v>0.5206980524653881</v>
      </c>
      <c r="I22">
        <f t="shared" si="3"/>
        <v>0.47930194753461053</v>
      </c>
      <c r="J22">
        <f t="shared" si="11"/>
        <v>0.9999999999999987</v>
      </c>
      <c r="K22">
        <f t="shared" si="4"/>
        <v>0</v>
      </c>
      <c r="L22">
        <f t="shared" si="5"/>
        <v>0</v>
      </c>
      <c r="M22">
        <f t="shared" si="6"/>
        <v>1</v>
      </c>
      <c r="N22">
        <f t="shared" si="7"/>
        <v>0</v>
      </c>
      <c r="O22">
        <f t="shared" si="8"/>
        <v>0</v>
      </c>
    </row>
    <row r="23" spans="1:15" ht="12.75">
      <c r="A23" s="1">
        <v>0</v>
      </c>
      <c r="B23" s="1">
        <v>0</v>
      </c>
      <c r="D23" s="1">
        <f t="shared" si="9"/>
        <v>0.00012709367366280547</v>
      </c>
      <c r="E23" s="1">
        <f t="shared" si="10"/>
        <v>0.00022998045041586936</v>
      </c>
      <c r="F23" s="1">
        <f t="shared" si="0"/>
        <v>6.812795945485036E-24</v>
      </c>
      <c r="G23" s="1">
        <f t="shared" si="1"/>
        <v>3.9205013332603886E-24</v>
      </c>
      <c r="H23">
        <f t="shared" si="2"/>
        <v>0.48987967217918127</v>
      </c>
      <c r="I23">
        <f t="shared" si="3"/>
        <v>0.5101203278208175</v>
      </c>
      <c r="J23">
        <f t="shared" si="11"/>
        <v>0.9999999999999988</v>
      </c>
      <c r="K23">
        <f t="shared" si="4"/>
        <v>1</v>
      </c>
      <c r="L23">
        <f t="shared" si="5"/>
        <v>0</v>
      </c>
      <c r="M23">
        <f t="shared" si="6"/>
        <v>0</v>
      </c>
      <c r="N23">
        <f t="shared" si="7"/>
        <v>1</v>
      </c>
      <c r="O23">
        <f t="shared" si="8"/>
        <v>0</v>
      </c>
    </row>
    <row r="24" spans="1:15" ht="12.75">
      <c r="A24" s="1">
        <v>0</v>
      </c>
      <c r="B24" s="1">
        <v>1</v>
      </c>
      <c r="D24" s="1">
        <f t="shared" si="9"/>
        <v>0.00014670275313702862</v>
      </c>
      <c r="E24" s="1">
        <f t="shared" si="10"/>
        <v>3.4739136531477815E-05</v>
      </c>
      <c r="F24" s="1">
        <f t="shared" si="0"/>
        <v>9.118556309403097E-24</v>
      </c>
      <c r="G24" s="1">
        <f t="shared" si="1"/>
        <v>1.2371770135740321E-23</v>
      </c>
      <c r="H24">
        <f t="shared" si="2"/>
        <v>0.7568406544341101</v>
      </c>
      <c r="I24">
        <f t="shared" si="3"/>
        <v>0.24315934556588883</v>
      </c>
      <c r="J24">
        <f t="shared" si="11"/>
        <v>0.9999999999999989</v>
      </c>
      <c r="K24">
        <f t="shared" si="4"/>
        <v>0</v>
      </c>
      <c r="L24">
        <f t="shared" si="5"/>
        <v>0</v>
      </c>
      <c r="M24">
        <f t="shared" si="6"/>
        <v>1</v>
      </c>
      <c r="N24">
        <f t="shared" si="7"/>
        <v>0</v>
      </c>
      <c r="O24">
        <f t="shared" si="8"/>
        <v>0</v>
      </c>
    </row>
    <row r="25" spans="1:15" ht="12.75">
      <c r="A25" s="1">
        <v>0</v>
      </c>
      <c r="B25" s="1">
        <v>0</v>
      </c>
      <c r="D25" s="1">
        <f t="shared" si="9"/>
        <v>2.8490843756553822E-05</v>
      </c>
      <c r="E25" s="1">
        <f t="shared" si="10"/>
        <v>3.119013670858987E-05</v>
      </c>
      <c r="F25" s="1">
        <f t="shared" si="0"/>
        <v>4.2881770025067795E-23</v>
      </c>
      <c r="G25" s="1">
        <f t="shared" si="1"/>
        <v>1.7497971311136167E-23</v>
      </c>
      <c r="H25">
        <f t="shared" si="2"/>
        <v>0.6912229011195915</v>
      </c>
      <c r="I25">
        <f t="shared" si="3"/>
        <v>0.30877709888040733</v>
      </c>
      <c r="J25">
        <f t="shared" si="11"/>
        <v>0.9999999999999989</v>
      </c>
      <c r="K25">
        <f t="shared" si="4"/>
        <v>0</v>
      </c>
      <c r="L25">
        <f t="shared" si="5"/>
        <v>0</v>
      </c>
      <c r="M25">
        <f t="shared" si="6"/>
        <v>1</v>
      </c>
      <c r="N25">
        <f t="shared" si="7"/>
        <v>0</v>
      </c>
      <c r="O25">
        <f t="shared" si="8"/>
        <v>0</v>
      </c>
    </row>
    <row r="26" spans="1:15" ht="12.75">
      <c r="A26" s="1">
        <v>0</v>
      </c>
      <c r="B26" s="1">
        <v>1</v>
      </c>
      <c r="D26" s="1">
        <f t="shared" si="9"/>
        <v>2.7999040314780323E-05</v>
      </c>
      <c r="E26" s="1">
        <f t="shared" si="10"/>
        <v>4.936436014333658E-06</v>
      </c>
      <c r="F26" s="1">
        <f t="shared" si="0"/>
        <v>5.88905039300705E-23</v>
      </c>
      <c r="G26" s="1">
        <f t="shared" si="1"/>
        <v>2.403035977085175E-23</v>
      </c>
      <c r="H26">
        <f t="shared" si="2"/>
        <v>0.9328858817119046</v>
      </c>
      <c r="I26">
        <f t="shared" si="3"/>
        <v>0.06711411828809455</v>
      </c>
      <c r="J26">
        <f t="shared" si="11"/>
        <v>0.9999999999999991</v>
      </c>
      <c r="K26">
        <f t="shared" si="4"/>
        <v>0</v>
      </c>
      <c r="L26">
        <f t="shared" si="5"/>
        <v>0</v>
      </c>
      <c r="M26">
        <f t="shared" si="6"/>
        <v>1</v>
      </c>
      <c r="N26">
        <f t="shared" si="7"/>
        <v>0</v>
      </c>
      <c r="O26">
        <f t="shared" si="8"/>
        <v>0</v>
      </c>
    </row>
    <row r="27" spans="1:15" ht="12.75">
      <c r="A27" s="1">
        <v>0</v>
      </c>
      <c r="B27" s="1">
        <v>1</v>
      </c>
      <c r="D27" s="1">
        <f t="shared" si="9"/>
        <v>2.1344053670081913E-05</v>
      </c>
      <c r="E27" s="1">
        <f t="shared" si="10"/>
        <v>1.2510818483023187E-06</v>
      </c>
      <c r="F27" s="1">
        <f t="shared" si="0"/>
        <v>8.08756599457587E-23</v>
      </c>
      <c r="G27" s="1">
        <f t="shared" si="1"/>
        <v>3.300143845621187E-23</v>
      </c>
      <c r="H27">
        <f t="shared" si="2"/>
        <v>0.9766407606196866</v>
      </c>
      <c r="I27">
        <f t="shared" si="3"/>
        <v>0.023359239380312504</v>
      </c>
      <c r="J27">
        <f t="shared" si="11"/>
        <v>0.9999999999999991</v>
      </c>
      <c r="K27">
        <f t="shared" si="4"/>
        <v>0</v>
      </c>
      <c r="L27">
        <f t="shared" si="5"/>
        <v>0</v>
      </c>
      <c r="M27">
        <f t="shared" si="6"/>
        <v>1</v>
      </c>
      <c r="N27">
        <f t="shared" si="7"/>
        <v>0</v>
      </c>
      <c r="O27">
        <f t="shared" si="8"/>
        <v>0</v>
      </c>
    </row>
    <row r="28" spans="1:15" ht="12.75">
      <c r="A28" s="1">
        <v>0</v>
      </c>
      <c r="B28" s="1">
        <v>1</v>
      </c>
      <c r="D28" s="1">
        <f t="shared" si="9"/>
        <v>1.5667978286051537E-05</v>
      </c>
      <c r="E28" s="1">
        <f t="shared" si="10"/>
        <v>6.020325321639629E-07</v>
      </c>
      <c r="F28" s="1">
        <f t="shared" si="0"/>
        <v>1.1106837107585397E-22</v>
      </c>
      <c r="G28" s="1">
        <f t="shared" si="1"/>
        <v>4.532163855719222E-23</v>
      </c>
      <c r="H28">
        <f t="shared" si="2"/>
        <v>0.9845629017971809</v>
      </c>
      <c r="I28">
        <f t="shared" si="3"/>
        <v>0.015437098202818515</v>
      </c>
      <c r="J28">
        <f t="shared" si="11"/>
        <v>0.9999999999999993</v>
      </c>
      <c r="K28">
        <f t="shared" si="4"/>
        <v>0</v>
      </c>
      <c r="L28">
        <f t="shared" si="5"/>
        <v>0</v>
      </c>
      <c r="M28">
        <f t="shared" si="6"/>
        <v>1</v>
      </c>
      <c r="N28">
        <f t="shared" si="7"/>
        <v>0</v>
      </c>
      <c r="O28">
        <f t="shared" si="8"/>
        <v>0</v>
      </c>
    </row>
    <row r="29" spans="1:15" ht="12.75">
      <c r="A29" s="1">
        <v>0</v>
      </c>
      <c r="B29" s="1">
        <v>1</v>
      </c>
      <c r="D29" s="1">
        <f t="shared" si="9"/>
        <v>1.1425432173676459E-05</v>
      </c>
      <c r="E29" s="1">
        <f t="shared" si="10"/>
        <v>3.9764412022398555E-07</v>
      </c>
      <c r="F29" s="1">
        <f t="shared" si="0"/>
        <v>1.5253269978620528E-22</v>
      </c>
      <c r="G29" s="1">
        <f t="shared" si="1"/>
        <v>6.22413614893068E-23</v>
      </c>
      <c r="H29">
        <f t="shared" si="2"/>
        <v>0.9859972365226871</v>
      </c>
      <c r="I29">
        <f t="shared" si="3"/>
        <v>0.014002763477311973</v>
      </c>
      <c r="J29">
        <f t="shared" si="11"/>
        <v>0.9999999999999991</v>
      </c>
      <c r="K29">
        <f t="shared" si="4"/>
        <v>0</v>
      </c>
      <c r="L29">
        <f t="shared" si="5"/>
        <v>0</v>
      </c>
      <c r="M29">
        <f t="shared" si="6"/>
        <v>1</v>
      </c>
      <c r="N29">
        <f t="shared" si="7"/>
        <v>0</v>
      </c>
      <c r="O29">
        <f t="shared" si="8"/>
        <v>0</v>
      </c>
    </row>
    <row r="30" spans="1:15" ht="12.75">
      <c r="A30" s="1">
        <v>0</v>
      </c>
      <c r="B30" s="1">
        <v>1</v>
      </c>
      <c r="D30" s="1">
        <f t="shared" si="9"/>
        <v>8.321745753900807E-06</v>
      </c>
      <c r="E30" s="1">
        <f t="shared" si="10"/>
        <v>2.841788203048872E-07</v>
      </c>
      <c r="F30" s="1">
        <f t="shared" si="0"/>
        <v>2.0947657021127707E-22</v>
      </c>
      <c r="G30" s="1">
        <f t="shared" si="1"/>
        <v>8.547846170428782E-23</v>
      </c>
      <c r="H30">
        <f t="shared" si="2"/>
        <v>0.9862567796752699</v>
      </c>
      <c r="I30">
        <f t="shared" si="3"/>
        <v>0.01374322032472906</v>
      </c>
      <c r="J30">
        <f t="shared" si="11"/>
        <v>0.999999999999999</v>
      </c>
      <c r="K30">
        <f t="shared" si="4"/>
        <v>0</v>
      </c>
      <c r="L30">
        <f t="shared" si="5"/>
        <v>0</v>
      </c>
      <c r="M30">
        <f t="shared" si="6"/>
        <v>1</v>
      </c>
      <c r="N30">
        <f t="shared" si="7"/>
        <v>0</v>
      </c>
      <c r="O30">
        <f t="shared" si="8"/>
        <v>0</v>
      </c>
    </row>
    <row r="31" spans="1:15" ht="12.75">
      <c r="A31" s="1">
        <v>0</v>
      </c>
      <c r="B31" s="1">
        <v>1</v>
      </c>
      <c r="D31" s="1">
        <f t="shared" si="9"/>
        <v>6.059859859681755E-06</v>
      </c>
      <c r="E31" s="1">
        <f t="shared" si="10"/>
        <v>2.0621994992070033E-07</v>
      </c>
      <c r="F31" s="1">
        <f t="shared" si="0"/>
        <v>2.8767865203638576E-22</v>
      </c>
      <c r="G31" s="1">
        <f t="shared" si="1"/>
        <v>1.17397037253966E-22</v>
      </c>
      <c r="H31">
        <f t="shared" si="2"/>
        <v>0.9863029223492885</v>
      </c>
      <c r="I31">
        <f t="shared" si="3"/>
        <v>0.013697077650710557</v>
      </c>
      <c r="J31">
        <f t="shared" si="11"/>
        <v>0.9999999999999991</v>
      </c>
      <c r="K31">
        <f t="shared" si="4"/>
        <v>0</v>
      </c>
      <c r="L31">
        <f t="shared" si="5"/>
        <v>0</v>
      </c>
      <c r="M31">
        <f t="shared" si="6"/>
        <v>1</v>
      </c>
      <c r="N31">
        <f t="shared" si="7"/>
        <v>0</v>
      </c>
      <c r="O31">
        <f t="shared" si="8"/>
        <v>0</v>
      </c>
    </row>
    <row r="32" spans="1:15" ht="12.75">
      <c r="A32" s="1">
        <v>0</v>
      </c>
      <c r="B32" s="1">
        <v>1</v>
      </c>
      <c r="D32" s="1">
        <f t="shared" si="9"/>
        <v>4.412591886951832E-06</v>
      </c>
      <c r="E32" s="1">
        <f t="shared" si="10"/>
        <v>1.5006799018253317E-07</v>
      </c>
      <c r="F32" s="1">
        <f t="shared" si="0"/>
        <v>3.950736514584863E-22</v>
      </c>
      <c r="G32" s="1">
        <f t="shared" si="1"/>
        <v>1.6128114931378067E-22</v>
      </c>
      <c r="H32">
        <f t="shared" si="2"/>
        <v>0.9863065846997526</v>
      </c>
      <c r="I32">
        <f t="shared" si="3"/>
        <v>0.013693415300246274</v>
      </c>
      <c r="J32">
        <f t="shared" si="11"/>
        <v>0.9999999999999989</v>
      </c>
      <c r="K32">
        <f t="shared" si="4"/>
        <v>0</v>
      </c>
      <c r="L32">
        <f t="shared" si="5"/>
        <v>0</v>
      </c>
      <c r="M32">
        <f t="shared" si="6"/>
        <v>1</v>
      </c>
      <c r="N32">
        <f t="shared" si="7"/>
        <v>0</v>
      </c>
      <c r="O32">
        <f t="shared" si="8"/>
        <v>0</v>
      </c>
    </row>
    <row r="33" spans="1:15" ht="12.75">
      <c r="A33" s="1">
        <v>0</v>
      </c>
      <c r="B33" s="1">
        <v>1</v>
      </c>
      <c r="D33" s="1">
        <f t="shared" si="9"/>
        <v>3.213082476249127E-06</v>
      </c>
      <c r="E33" s="1">
        <f t="shared" si="10"/>
        <v>1.0926135636459127E-07</v>
      </c>
      <c r="F33" s="1">
        <f t="shared" si="0"/>
        <v>5.425488356032548E-22</v>
      </c>
      <c r="G33" s="1">
        <f t="shared" si="1"/>
        <v>2.219244912071394E-22</v>
      </c>
      <c r="H33">
        <f t="shared" si="2"/>
        <v>0.9862813326831742</v>
      </c>
      <c r="I33">
        <f t="shared" si="3"/>
        <v>0.013718667316824742</v>
      </c>
      <c r="J33">
        <f t="shared" si="11"/>
        <v>0.9999999999999989</v>
      </c>
      <c r="K33">
        <f t="shared" si="4"/>
        <v>0</v>
      </c>
      <c r="L33">
        <f t="shared" si="5"/>
        <v>0</v>
      </c>
      <c r="M33">
        <f t="shared" si="6"/>
        <v>1</v>
      </c>
      <c r="N33">
        <f t="shared" si="7"/>
        <v>0</v>
      </c>
      <c r="O33">
        <f t="shared" si="8"/>
        <v>0</v>
      </c>
    </row>
    <row r="34" spans="1:15" ht="12.75">
      <c r="A34" s="1">
        <v>0</v>
      </c>
      <c r="B34" s="1">
        <v>1</v>
      </c>
      <c r="D34" s="1">
        <f t="shared" si="9"/>
        <v>2.3396421084268736E-06</v>
      </c>
      <c r="E34" s="1">
        <f t="shared" si="10"/>
        <v>7.955823941602532E-08</v>
      </c>
      <c r="F34" s="1">
        <f t="shared" si="0"/>
        <v>7.449827829199258E-22</v>
      </c>
      <c r="G34" s="1">
        <f t="shared" si="1"/>
        <v>3.0806159504540853E-22</v>
      </c>
      <c r="H34">
        <f t="shared" si="2"/>
        <v>0.9861336286214768</v>
      </c>
      <c r="I34">
        <f t="shared" si="3"/>
        <v>0.01386637137852206</v>
      </c>
      <c r="J34">
        <f t="shared" si="11"/>
        <v>0.9999999999999989</v>
      </c>
      <c r="K34">
        <f t="shared" si="4"/>
        <v>0</v>
      </c>
      <c r="L34">
        <f t="shared" si="5"/>
        <v>0</v>
      </c>
      <c r="M34">
        <f t="shared" si="6"/>
        <v>1</v>
      </c>
      <c r="N34">
        <f t="shared" si="7"/>
        <v>0</v>
      </c>
      <c r="O34">
        <f t="shared" si="8"/>
        <v>0</v>
      </c>
    </row>
    <row r="35" spans="1:15" ht="12.75">
      <c r="A35" s="1">
        <v>0</v>
      </c>
      <c r="B35" s="1">
        <v>1</v>
      </c>
      <c r="D35" s="1">
        <f t="shared" si="9"/>
        <v>1.703636295527195E-06</v>
      </c>
      <c r="E35" s="1">
        <f t="shared" si="10"/>
        <v>5.7930995686781017E-08</v>
      </c>
      <c r="F35" s="1">
        <f t="shared" si="0"/>
        <v>1.022253726123765E-21</v>
      </c>
      <c r="G35" s="1">
        <f t="shared" si="1"/>
        <v>4.480050055407494E-22</v>
      </c>
      <c r="H35">
        <f t="shared" si="2"/>
        <v>0.9853163520527903</v>
      </c>
      <c r="I35">
        <f t="shared" si="3"/>
        <v>0.014683647947208694</v>
      </c>
      <c r="J35">
        <f t="shared" si="11"/>
        <v>0.999999999999999</v>
      </c>
      <c r="K35">
        <f t="shared" si="4"/>
        <v>0</v>
      </c>
      <c r="L35">
        <f t="shared" si="5"/>
        <v>0</v>
      </c>
      <c r="M35">
        <f t="shared" si="6"/>
        <v>1</v>
      </c>
      <c r="N35">
        <f t="shared" si="7"/>
        <v>0</v>
      </c>
      <c r="O35">
        <f t="shared" si="8"/>
        <v>0</v>
      </c>
    </row>
    <row r="36" spans="1:15" ht="12.75">
      <c r="A36" s="1">
        <v>0</v>
      </c>
      <c r="B36" s="1">
        <v>1</v>
      </c>
      <c r="D36" s="1">
        <f t="shared" si="9"/>
        <v>1.240521571744408E-06</v>
      </c>
      <c r="E36" s="1">
        <f t="shared" si="10"/>
        <v>4.218306530669324E-08</v>
      </c>
      <c r="F36" s="1">
        <f t="shared" si="0"/>
        <v>1.3974523077761675E-21</v>
      </c>
      <c r="G36" s="1">
        <f t="shared" si="1"/>
        <v>8.044032262462089E-22</v>
      </c>
      <c r="H36">
        <f t="shared" si="2"/>
        <v>0.9808021743539374</v>
      </c>
      <c r="I36">
        <f t="shared" si="3"/>
        <v>0.019197825646061407</v>
      </c>
      <c r="J36">
        <f t="shared" si="11"/>
        <v>0.9999999999999988</v>
      </c>
      <c r="K36">
        <f t="shared" si="4"/>
        <v>0</v>
      </c>
      <c r="L36">
        <f t="shared" si="5"/>
        <v>0</v>
      </c>
      <c r="M36">
        <f t="shared" si="6"/>
        <v>1</v>
      </c>
      <c r="N36">
        <f t="shared" si="7"/>
        <v>0</v>
      </c>
      <c r="O36">
        <f t="shared" si="8"/>
        <v>0</v>
      </c>
    </row>
    <row r="37" spans="1:15" ht="12.75">
      <c r="A37" s="1">
        <v>0</v>
      </c>
      <c r="B37" s="1">
        <v>1</v>
      </c>
      <c r="D37" s="1">
        <f t="shared" si="9"/>
        <v>9.032994673295803E-07</v>
      </c>
      <c r="E37" s="1">
        <f t="shared" si="10"/>
        <v>3.071606057782521E-08</v>
      </c>
      <c r="F37" s="1">
        <f t="shared" si="0"/>
        <v>1.870367276705617E-21</v>
      </c>
      <c r="G37" s="1">
        <f t="shared" si="1"/>
        <v>2.5393934274061485E-21</v>
      </c>
      <c r="H37">
        <f t="shared" si="2"/>
        <v>0.9558698289654183</v>
      </c>
      <c r="I37">
        <f t="shared" si="3"/>
        <v>0.044130171034580466</v>
      </c>
      <c r="J37">
        <f t="shared" si="11"/>
        <v>0.9999999999999988</v>
      </c>
      <c r="K37">
        <f t="shared" si="4"/>
        <v>0</v>
      </c>
      <c r="L37">
        <f t="shared" si="5"/>
        <v>0</v>
      </c>
      <c r="M37">
        <f t="shared" si="6"/>
        <v>1</v>
      </c>
      <c r="N37">
        <f t="shared" si="7"/>
        <v>0</v>
      </c>
      <c r="O37">
        <f t="shared" si="8"/>
        <v>0</v>
      </c>
    </row>
    <row r="38" spans="1:15" ht="12.75">
      <c r="A38" s="1">
        <v>0</v>
      </c>
      <c r="B38" s="1">
        <v>0</v>
      </c>
      <c r="D38" s="1">
        <f t="shared" si="9"/>
        <v>1.6443686775399397E-07</v>
      </c>
      <c r="E38" s="1">
        <f t="shared" si="10"/>
        <v>8.946495130994855E-08</v>
      </c>
      <c r="F38" s="1">
        <f t="shared" si="0"/>
        <v>8.79431459127764E-21</v>
      </c>
      <c r="G38" s="1">
        <f t="shared" si="1"/>
        <v>3.592383128445518E-21</v>
      </c>
      <c r="H38">
        <f t="shared" si="2"/>
        <v>0.8181657531772601</v>
      </c>
      <c r="I38">
        <f t="shared" si="3"/>
        <v>0.18183424682273863</v>
      </c>
      <c r="J38">
        <f t="shared" si="11"/>
        <v>0.9999999999999988</v>
      </c>
      <c r="K38">
        <f t="shared" si="4"/>
        <v>0</v>
      </c>
      <c r="L38">
        <f t="shared" si="5"/>
        <v>0</v>
      </c>
      <c r="M38">
        <f t="shared" si="6"/>
        <v>1</v>
      </c>
      <c r="N38">
        <f t="shared" si="7"/>
        <v>0</v>
      </c>
      <c r="O38">
        <f t="shared" si="8"/>
        <v>0</v>
      </c>
    </row>
    <row r="39" spans="1:15" ht="12.75">
      <c r="A39" s="1">
        <v>0</v>
      </c>
      <c r="B39" s="1">
        <v>1</v>
      </c>
      <c r="D39" s="1">
        <f t="shared" si="9"/>
        <v>1.3986613309726333E-07</v>
      </c>
      <c r="E39" s="1">
        <f t="shared" si="10"/>
        <v>1.5813830538472676E-08</v>
      </c>
      <c r="F39" s="1">
        <f t="shared" si="0"/>
        <v>1.207662896052041E-20</v>
      </c>
      <c r="G39" s="1">
        <f t="shared" si="1"/>
        <v>4.957086985147283E-21</v>
      </c>
      <c r="H39">
        <f t="shared" si="2"/>
        <v>0.955648968555332</v>
      </c>
      <c r="I39">
        <f t="shared" si="3"/>
        <v>0.044351031444666844</v>
      </c>
      <c r="J39">
        <f t="shared" si="11"/>
        <v>0.9999999999999989</v>
      </c>
      <c r="K39">
        <f t="shared" si="4"/>
        <v>0</v>
      </c>
      <c r="L39">
        <f t="shared" si="5"/>
        <v>0</v>
      </c>
      <c r="M39">
        <f t="shared" si="6"/>
        <v>1</v>
      </c>
      <c r="N39">
        <f t="shared" si="7"/>
        <v>0</v>
      </c>
      <c r="O39">
        <f t="shared" si="8"/>
        <v>0</v>
      </c>
    </row>
    <row r="40" spans="1:15" ht="12.75">
      <c r="A40" s="1">
        <v>0</v>
      </c>
      <c r="B40" s="1">
        <v>1</v>
      </c>
      <c r="D40" s="1">
        <f t="shared" si="9"/>
        <v>1.0449893515926304E-07</v>
      </c>
      <c r="E40" s="1">
        <f t="shared" si="10"/>
        <v>5.011258937331442E-09</v>
      </c>
      <c r="F40" s="1">
        <f t="shared" si="0"/>
        <v>1.657902411218658E-20</v>
      </c>
      <c r="G40" s="1">
        <f t="shared" si="1"/>
        <v>6.986579987303602E-21</v>
      </c>
      <c r="H40">
        <f t="shared" si="2"/>
        <v>0.9801915002943821</v>
      </c>
      <c r="I40">
        <f t="shared" si="3"/>
        <v>0.019808499705616687</v>
      </c>
      <c r="J40">
        <f>H40+I40</f>
        <v>0.9999999999999988</v>
      </c>
      <c r="K40">
        <f t="shared" si="4"/>
        <v>0</v>
      </c>
      <c r="L40">
        <f t="shared" si="5"/>
        <v>0</v>
      </c>
      <c r="M40">
        <f t="shared" si="6"/>
        <v>1</v>
      </c>
      <c r="N40">
        <f t="shared" si="7"/>
        <v>0</v>
      </c>
      <c r="O40">
        <f t="shared" si="8"/>
        <v>0</v>
      </c>
    </row>
    <row r="41" spans="1:15" ht="12.75">
      <c r="A41" s="1">
        <v>0</v>
      </c>
      <c r="B41" s="1">
        <v>1</v>
      </c>
      <c r="D41" s="1">
        <f t="shared" si="9"/>
        <v>7.644193545962895E-08</v>
      </c>
      <c r="E41" s="1">
        <f t="shared" si="10"/>
        <v>2.791554954411663E-09</v>
      </c>
      <c r="F41" s="1">
        <f t="shared" si="0"/>
        <v>2.272220599958384E-20</v>
      </c>
      <c r="G41" s="1">
        <f t="shared" si="1"/>
        <v>1.0951789624310573E-20</v>
      </c>
      <c r="H41">
        <f t="shared" si="2"/>
        <v>0.9827029763778091</v>
      </c>
      <c r="I41">
        <f t="shared" si="3"/>
        <v>0.017297023622189753</v>
      </c>
      <c r="J41">
        <f t="shared" si="11"/>
        <v>0.9999999999999989</v>
      </c>
      <c r="K41">
        <f t="shared" si="4"/>
        <v>0</v>
      </c>
      <c r="L41">
        <f t="shared" si="5"/>
        <v>0</v>
      </c>
      <c r="M41">
        <f t="shared" si="6"/>
        <v>1</v>
      </c>
      <c r="N41">
        <f t="shared" si="7"/>
        <v>0</v>
      </c>
      <c r="O41">
        <f t="shared" si="8"/>
        <v>0</v>
      </c>
    </row>
    <row r="42" spans="1:15" ht="12.75">
      <c r="A42" s="1">
        <v>0</v>
      </c>
      <c r="B42" s="1">
        <v>1</v>
      </c>
      <c r="D42" s="1">
        <f t="shared" si="9"/>
        <v>5.570816671999164E-08</v>
      </c>
      <c r="E42" s="1">
        <f t="shared" si="10"/>
        <v>1.919656402810212E-09</v>
      </c>
      <c r="F42" s="1">
        <f t="shared" si="0"/>
        <v>3.085492757766173E-20</v>
      </c>
      <c r="G42" s="1">
        <f t="shared" si="1"/>
        <v>2.5332907183369694E-20</v>
      </c>
      <c r="H42">
        <f t="shared" si="2"/>
        <v>0.9724863227979734</v>
      </c>
      <c r="I42">
        <f t="shared" si="3"/>
        <v>0.027513677202025445</v>
      </c>
      <c r="J42">
        <f t="shared" si="11"/>
        <v>0.9999999999999989</v>
      </c>
      <c r="K42">
        <f t="shared" si="4"/>
        <v>0</v>
      </c>
      <c r="L42">
        <f t="shared" si="5"/>
        <v>0</v>
      </c>
      <c r="M42">
        <f t="shared" si="6"/>
        <v>1</v>
      </c>
      <c r="N42">
        <f t="shared" si="7"/>
        <v>0</v>
      </c>
      <c r="O42">
        <f t="shared" si="8"/>
        <v>0</v>
      </c>
    </row>
    <row r="43" spans="1:15" ht="12.75">
      <c r="A43" s="1">
        <v>0</v>
      </c>
      <c r="B43" s="1">
        <v>1</v>
      </c>
      <c r="D43" s="1">
        <f t="shared" si="9"/>
        <v>4.0570597575068436E-08</v>
      </c>
      <c r="E43" s="1">
        <f t="shared" si="10"/>
        <v>1.3829152307932628E-09</v>
      </c>
      <c r="F43" s="1">
        <f t="shared" si="0"/>
        <v>3.9719080387554666E-20</v>
      </c>
      <c r="G43" s="1">
        <f t="shared" si="1"/>
        <v>1.1285948493111837E-19</v>
      </c>
      <c r="H43">
        <f t="shared" si="2"/>
        <v>0.911697351919567</v>
      </c>
      <c r="I43">
        <f t="shared" si="3"/>
        <v>0.0883026480804318</v>
      </c>
      <c r="J43">
        <f t="shared" si="11"/>
        <v>0.9999999999999988</v>
      </c>
      <c r="K43">
        <f t="shared" si="4"/>
        <v>0</v>
      </c>
      <c r="L43">
        <f t="shared" si="5"/>
        <v>0</v>
      </c>
      <c r="M43">
        <f t="shared" si="6"/>
        <v>1</v>
      </c>
      <c r="N43">
        <f t="shared" si="7"/>
        <v>0</v>
      </c>
      <c r="O43">
        <f t="shared" si="8"/>
        <v>0</v>
      </c>
    </row>
    <row r="44" spans="1:15" ht="12.75">
      <c r="A44" s="1">
        <v>0</v>
      </c>
      <c r="B44" s="1">
        <v>0</v>
      </c>
      <c r="D44" s="1">
        <f t="shared" si="9"/>
        <v>7.385682477359915E-09</v>
      </c>
      <c r="E44" s="1">
        <f t="shared" si="10"/>
        <v>4.020080335249703E-09</v>
      </c>
      <c r="F44" s="1">
        <f t="shared" si="0"/>
        <v>1.376450648181369E-19</v>
      </c>
      <c r="G44" s="1">
        <f t="shared" si="1"/>
        <v>1.867871090036253E-19</v>
      </c>
      <c r="H44">
        <f t="shared" si="2"/>
        <v>0.5751635841138265</v>
      </c>
      <c r="I44">
        <f t="shared" si="3"/>
        <v>0.4248364158861724</v>
      </c>
      <c r="J44">
        <f t="shared" si="11"/>
        <v>0.9999999999999989</v>
      </c>
      <c r="K44">
        <f t="shared" si="4"/>
        <v>0</v>
      </c>
      <c r="L44">
        <f t="shared" si="5"/>
        <v>0</v>
      </c>
      <c r="M44">
        <f t="shared" si="6"/>
        <v>1</v>
      </c>
      <c r="N44">
        <f t="shared" si="7"/>
        <v>0</v>
      </c>
      <c r="O44">
        <f t="shared" si="8"/>
        <v>0</v>
      </c>
    </row>
    <row r="45" spans="1:15" ht="12.75">
      <c r="A45" s="1">
        <v>0</v>
      </c>
      <c r="B45" s="1">
        <v>0</v>
      </c>
      <c r="D45" s="1">
        <f t="shared" si="9"/>
        <v>1.5706276660397669E-09</v>
      </c>
      <c r="E45" s="1">
        <f t="shared" si="10"/>
        <v>2.842099585928627E-09</v>
      </c>
      <c r="F45" s="1">
        <f t="shared" si="0"/>
        <v>6.472736206027775E-19</v>
      </c>
      <c r="G45" s="1">
        <f t="shared" si="1"/>
        <v>2.6419766387046187E-19</v>
      </c>
      <c r="H45">
        <f t="shared" si="2"/>
        <v>0.5751766605884329</v>
      </c>
      <c r="I45">
        <f t="shared" si="3"/>
        <v>0.4248233394115661</v>
      </c>
      <c r="J45">
        <f t="shared" si="11"/>
        <v>0.9999999999999989</v>
      </c>
      <c r="K45">
        <f t="shared" si="4"/>
        <v>0</v>
      </c>
      <c r="L45">
        <f t="shared" si="5"/>
        <v>0</v>
      </c>
      <c r="M45">
        <f t="shared" si="6"/>
        <v>1</v>
      </c>
      <c r="N45">
        <f t="shared" si="7"/>
        <v>0</v>
      </c>
      <c r="O45">
        <f t="shared" si="8"/>
        <v>0</v>
      </c>
    </row>
    <row r="46" spans="1:15" ht="12.75">
      <c r="A46" s="1">
        <v>0</v>
      </c>
      <c r="B46" s="1">
        <v>1</v>
      </c>
      <c r="D46" s="1">
        <f t="shared" si="9"/>
        <v>1.8129558201715026E-09</v>
      </c>
      <c r="E46" s="1">
        <f t="shared" si="10"/>
        <v>4.293064953508031E-10</v>
      </c>
      <c r="F46" s="1">
        <f t="shared" si="0"/>
        <v>8.88899516739371E-19</v>
      </c>
      <c r="G46" s="1">
        <f t="shared" si="1"/>
        <v>3.632984275215201E-19</v>
      </c>
      <c r="H46">
        <f t="shared" si="2"/>
        <v>0.9117588658355279</v>
      </c>
      <c r="I46">
        <f t="shared" si="3"/>
        <v>0.08824113416447087</v>
      </c>
      <c r="J46">
        <f t="shared" si="11"/>
        <v>0.9999999999999988</v>
      </c>
      <c r="K46">
        <f t="shared" si="4"/>
        <v>0</v>
      </c>
      <c r="L46">
        <f t="shared" si="5"/>
        <v>0</v>
      </c>
      <c r="M46">
        <f t="shared" si="6"/>
        <v>1</v>
      </c>
      <c r="N46">
        <f t="shared" si="7"/>
        <v>0</v>
      </c>
      <c r="O46">
        <f t="shared" si="8"/>
        <v>0</v>
      </c>
    </row>
    <row r="47" spans="1:15" ht="12.75">
      <c r="A47" s="1">
        <v>0</v>
      </c>
      <c r="B47" s="1">
        <v>1</v>
      </c>
      <c r="D47" s="1">
        <f t="shared" si="9"/>
        <v>1.4083617494076746E-09</v>
      </c>
      <c r="E47" s="1">
        <f t="shared" si="10"/>
        <v>9.636202575254249E-11</v>
      </c>
      <c r="F47" s="1">
        <f t="shared" si="0"/>
        <v>1.220624622844599E-18</v>
      </c>
      <c r="G47" s="1">
        <f t="shared" si="1"/>
        <v>5.024894145629738E-19</v>
      </c>
      <c r="H47">
        <f t="shared" si="2"/>
        <v>0.9726048966827544</v>
      </c>
      <c r="I47">
        <f t="shared" si="3"/>
        <v>0.027395103317244273</v>
      </c>
      <c r="J47">
        <f t="shared" si="11"/>
        <v>0.9999999999999987</v>
      </c>
      <c r="K47">
        <f t="shared" si="4"/>
        <v>0</v>
      </c>
      <c r="L47">
        <f t="shared" si="5"/>
        <v>0</v>
      </c>
      <c r="M47">
        <f t="shared" si="6"/>
        <v>1</v>
      </c>
      <c r="N47">
        <f t="shared" si="7"/>
        <v>0</v>
      </c>
      <c r="O47">
        <f t="shared" si="8"/>
        <v>0</v>
      </c>
    </row>
    <row r="48" spans="1:15" ht="12.75">
      <c r="A48" s="1">
        <v>0</v>
      </c>
      <c r="B48" s="1">
        <v>1</v>
      </c>
      <c r="D48" s="1">
        <f t="shared" si="9"/>
        <v>1.037147345754136E-09</v>
      </c>
      <c r="E48" s="1">
        <f t="shared" si="10"/>
        <v>4.1657918593509445E-11</v>
      </c>
      <c r="F48" s="1">
        <f t="shared" si="0"/>
        <v>1.6753922802810871E-18</v>
      </c>
      <c r="G48" s="1">
        <f t="shared" si="1"/>
        <v>7.171090521108068E-19</v>
      </c>
      <c r="H48">
        <f t="shared" si="2"/>
        <v>0.9830985923933809</v>
      </c>
      <c r="I48">
        <f t="shared" si="3"/>
        <v>0.01690140760661763</v>
      </c>
      <c r="J48">
        <f t="shared" si="11"/>
        <v>0.9999999999999986</v>
      </c>
      <c r="K48">
        <f t="shared" si="4"/>
        <v>0</v>
      </c>
      <c r="L48">
        <f t="shared" si="5"/>
        <v>0</v>
      </c>
      <c r="M48">
        <f t="shared" si="6"/>
        <v>1</v>
      </c>
      <c r="N48">
        <f t="shared" si="7"/>
        <v>0</v>
      </c>
      <c r="O48">
        <f t="shared" si="8"/>
        <v>0</v>
      </c>
    </row>
    <row r="49" spans="1:15" ht="12.75">
      <c r="A49" s="1">
        <v>0</v>
      </c>
      <c r="B49" s="1">
        <v>1</v>
      </c>
      <c r="D49" s="1">
        <f t="shared" si="9"/>
        <v>7.567439894054202E-10</v>
      </c>
      <c r="E49" s="1">
        <f t="shared" si="10"/>
        <v>2.6575055518174042E-11</v>
      </c>
      <c r="F49" s="1">
        <f t="shared" si="0"/>
        <v>2.2938826895535005E-18</v>
      </c>
      <c r="G49" s="1">
        <f t="shared" si="1"/>
        <v>1.1898371901283334E-18</v>
      </c>
      <c r="H49">
        <f t="shared" si="2"/>
        <v>0.9821103508288539</v>
      </c>
      <c r="I49">
        <f t="shared" si="3"/>
        <v>0.017889649171144762</v>
      </c>
      <c r="J49">
        <f t="shared" si="11"/>
        <v>0.9999999999999987</v>
      </c>
      <c r="K49">
        <f t="shared" si="4"/>
        <v>0</v>
      </c>
      <c r="L49">
        <f t="shared" si="5"/>
        <v>0</v>
      </c>
      <c r="M49">
        <f t="shared" si="6"/>
        <v>1</v>
      </c>
      <c r="N49">
        <f t="shared" si="7"/>
        <v>0</v>
      </c>
      <c r="O49">
        <f t="shared" si="8"/>
        <v>0</v>
      </c>
    </row>
    <row r="50" spans="1:15" ht="12.75">
      <c r="A50" s="1">
        <v>0</v>
      </c>
      <c r="B50" s="1">
        <v>1</v>
      </c>
      <c r="D50" s="1">
        <f t="shared" si="9"/>
        <v>5.512336856962644E-10</v>
      </c>
      <c r="E50" s="1">
        <f t="shared" si="10"/>
        <v>1.885538756065277E-11</v>
      </c>
      <c r="F50" s="1">
        <f t="shared" si="0"/>
        <v>3.0973628409887855E-18</v>
      </c>
      <c r="G50" s="1">
        <f t="shared" si="1"/>
        <v>3.1890722020787503E-18</v>
      </c>
      <c r="H50">
        <f t="shared" si="2"/>
        <v>0.9659795605272372</v>
      </c>
      <c r="I50">
        <f t="shared" si="3"/>
        <v>0.034020439472761586</v>
      </c>
      <c r="J50">
        <f t="shared" si="11"/>
        <v>0.9999999999999988</v>
      </c>
      <c r="K50">
        <f t="shared" si="4"/>
        <v>0</v>
      </c>
      <c r="L50">
        <f t="shared" si="5"/>
        <v>0</v>
      </c>
      <c r="M50">
        <f t="shared" si="6"/>
        <v>1</v>
      </c>
      <c r="N50">
        <f t="shared" si="7"/>
        <v>0</v>
      </c>
      <c r="O50">
        <f t="shared" si="8"/>
        <v>0</v>
      </c>
    </row>
    <row r="51" spans="1:15" ht="12.75">
      <c r="A51" s="1">
        <v>0</v>
      </c>
      <c r="B51" s="1">
        <v>1</v>
      </c>
      <c r="D51" s="1">
        <f t="shared" si="9"/>
        <v>4.0141354671586715E-10</v>
      </c>
      <c r="E51" s="1">
        <f t="shared" si="10"/>
        <v>1.3664427972416678E-11</v>
      </c>
      <c r="F51" s="1">
        <f t="shared" si="0"/>
        <v>3.852597434342239E-18</v>
      </c>
      <c r="G51" s="1">
        <f t="shared" si="1"/>
        <v>1.6174634413118662E-17</v>
      </c>
      <c r="H51">
        <f t="shared" si="2"/>
        <v>0.8749550857462919</v>
      </c>
      <c r="I51">
        <f t="shared" si="3"/>
        <v>0.1250449142537071</v>
      </c>
      <c r="J51">
        <f t="shared" si="11"/>
        <v>0.999999999999999</v>
      </c>
      <c r="K51">
        <f t="shared" si="4"/>
        <v>0</v>
      </c>
      <c r="L51">
        <f t="shared" si="5"/>
        <v>0</v>
      </c>
      <c r="M51">
        <f t="shared" si="6"/>
        <v>1</v>
      </c>
      <c r="N51">
        <f t="shared" si="7"/>
        <v>0</v>
      </c>
      <c r="O51">
        <f t="shared" si="8"/>
        <v>0</v>
      </c>
    </row>
    <row r="52" spans="1:15" ht="12.75">
      <c r="A52" s="1">
        <v>0</v>
      </c>
      <c r="B52" s="1">
        <v>0</v>
      </c>
      <c r="D52" s="1">
        <f t="shared" si="9"/>
        <v>7.30743040872011E-11</v>
      </c>
      <c r="E52" s="1">
        <f t="shared" si="10"/>
        <v>3.976516340182272E-11</v>
      </c>
      <c r="F52" s="1">
        <f t="shared" si="0"/>
        <v>8.99462302273084E-18</v>
      </c>
      <c r="G52" s="1">
        <f t="shared" si="1"/>
        <v>2.791956612813359E-17</v>
      </c>
      <c r="H52">
        <f t="shared" si="2"/>
        <v>0.3718671011515987</v>
      </c>
      <c r="I52">
        <f t="shared" si="3"/>
        <v>0.6281328988484004</v>
      </c>
      <c r="J52">
        <f t="shared" si="11"/>
        <v>0.9999999999999991</v>
      </c>
      <c r="K52">
        <f t="shared" si="4"/>
        <v>1</v>
      </c>
      <c r="L52">
        <f t="shared" si="5"/>
        <v>0</v>
      </c>
      <c r="M52">
        <f t="shared" si="6"/>
        <v>0</v>
      </c>
      <c r="N52">
        <f t="shared" si="7"/>
        <v>1</v>
      </c>
      <c r="O52">
        <f t="shared" si="8"/>
        <v>0</v>
      </c>
    </row>
    <row r="53" spans="1:15" ht="12.75">
      <c r="A53" s="1">
        <v>1</v>
      </c>
      <c r="B53" s="1">
        <v>0</v>
      </c>
      <c r="D53" s="1">
        <f t="shared" si="9"/>
        <v>1.553928453980556E-11</v>
      </c>
      <c r="E53" s="1">
        <f t="shared" si="10"/>
        <v>2.8114435831996812E-11</v>
      </c>
      <c r="F53" s="1">
        <f t="shared" si="0"/>
        <v>2.920232919248524E-17</v>
      </c>
      <c r="G53" s="1">
        <f t="shared" si="1"/>
        <v>4.6727547101043706E-17</v>
      </c>
      <c r="H53">
        <f t="shared" si="2"/>
        <v>0.2567370906860028</v>
      </c>
      <c r="I53">
        <f t="shared" si="3"/>
        <v>0.7432629093139961</v>
      </c>
      <c r="J53">
        <f t="shared" si="11"/>
        <v>0.9999999999999989</v>
      </c>
      <c r="K53">
        <f t="shared" si="4"/>
        <v>1</v>
      </c>
      <c r="L53">
        <f t="shared" si="5"/>
        <v>1</v>
      </c>
      <c r="M53">
        <f t="shared" si="6"/>
        <v>0</v>
      </c>
      <c r="N53">
        <f t="shared" si="7"/>
        <v>0</v>
      </c>
      <c r="O53">
        <f t="shared" si="8"/>
        <v>0</v>
      </c>
    </row>
    <row r="54" spans="1:15" ht="12.75">
      <c r="A54" s="1">
        <v>1</v>
      </c>
      <c r="B54" s="1">
        <v>0</v>
      </c>
      <c r="D54" s="1">
        <f t="shared" si="9"/>
        <v>4.48393736708481E-12</v>
      </c>
      <c r="E54" s="1">
        <f t="shared" si="10"/>
        <v>1.698722682910266E-11</v>
      </c>
      <c r="F54" s="1">
        <f t="shared" si="0"/>
        <v>1.3140729770529412E-16</v>
      </c>
      <c r="G54" s="1">
        <f t="shared" si="1"/>
        <v>6.936269506915368E-17</v>
      </c>
      <c r="H54">
        <f t="shared" si="2"/>
        <v>0.3333643281810515</v>
      </c>
      <c r="I54">
        <f t="shared" si="3"/>
        <v>0.6666356718189475</v>
      </c>
      <c r="J54">
        <f t="shared" si="11"/>
        <v>0.9999999999999989</v>
      </c>
      <c r="K54">
        <f t="shared" si="4"/>
        <v>1</v>
      </c>
      <c r="L54">
        <f t="shared" si="5"/>
        <v>1</v>
      </c>
      <c r="M54">
        <f t="shared" si="6"/>
        <v>0</v>
      </c>
      <c r="N54">
        <f t="shared" si="7"/>
        <v>0</v>
      </c>
      <c r="O54">
        <f t="shared" si="8"/>
        <v>0</v>
      </c>
    </row>
    <row r="55" spans="1:15" ht="12.75">
      <c r="A55" s="1">
        <v>0</v>
      </c>
      <c r="B55" s="1">
        <v>1</v>
      </c>
      <c r="D55" s="1">
        <f t="shared" si="9"/>
        <v>7.305369343285701E-12</v>
      </c>
      <c r="E55" s="1">
        <f t="shared" si="10"/>
        <v>2.4678905034160687E-12</v>
      </c>
      <c r="F55" s="1">
        <f t="shared" si="0"/>
        <v>1.771850810141469E-16</v>
      </c>
      <c r="G55" s="1">
        <f t="shared" si="1"/>
        <v>1.9170196875541738E-16</v>
      </c>
      <c r="H55">
        <f t="shared" si="2"/>
        <v>0.7323343975345569</v>
      </c>
      <c r="I55">
        <f t="shared" si="3"/>
        <v>0.26766560246544235</v>
      </c>
      <c r="J55">
        <f t="shared" si="11"/>
        <v>0.9999999999999992</v>
      </c>
      <c r="K55">
        <f t="shared" si="4"/>
        <v>0</v>
      </c>
      <c r="L55">
        <f t="shared" si="5"/>
        <v>0</v>
      </c>
      <c r="M55">
        <f t="shared" si="6"/>
        <v>1</v>
      </c>
      <c r="N55">
        <f t="shared" si="7"/>
        <v>0</v>
      </c>
      <c r="O55">
        <f t="shared" si="8"/>
        <v>0</v>
      </c>
    </row>
    <row r="56" spans="1:15" ht="12.75">
      <c r="A56" s="1">
        <v>0</v>
      </c>
      <c r="B56" s="1">
        <v>1</v>
      </c>
      <c r="D56" s="1">
        <f t="shared" si="9"/>
        <v>5.852159647985562E-12</v>
      </c>
      <c r="E56" s="1">
        <f t="shared" si="10"/>
        <v>4.916120573439637E-13</v>
      </c>
      <c r="F56" s="1">
        <f t="shared" si="0"/>
        <v>2.1845699965491891E-16</v>
      </c>
      <c r="G56" s="1">
        <f t="shared" si="1"/>
        <v>9.948020631302631E-16</v>
      </c>
      <c r="H56">
        <f t="shared" si="2"/>
        <v>0.7233062768388373</v>
      </c>
      <c r="I56">
        <f t="shared" si="3"/>
        <v>0.27669372316116186</v>
      </c>
      <c r="J56">
        <f t="shared" si="11"/>
        <v>0.9999999999999991</v>
      </c>
      <c r="K56">
        <f t="shared" si="4"/>
        <v>0</v>
      </c>
      <c r="L56">
        <f t="shared" si="5"/>
        <v>0</v>
      </c>
      <c r="M56">
        <f t="shared" si="6"/>
        <v>1</v>
      </c>
      <c r="N56">
        <f t="shared" si="7"/>
        <v>0</v>
      </c>
      <c r="O56">
        <f t="shared" si="8"/>
        <v>0</v>
      </c>
    </row>
    <row r="57" spans="1:15" ht="12.75">
      <c r="A57" s="1">
        <v>1</v>
      </c>
      <c r="B57" s="1">
        <v>0</v>
      </c>
      <c r="D57" s="1">
        <f t="shared" si="9"/>
        <v>1.082885460078039E-12</v>
      </c>
      <c r="E57" s="1">
        <f t="shared" si="10"/>
        <v>7.434755239514647E-13</v>
      </c>
      <c r="F57" s="1">
        <f t="shared" si="0"/>
        <v>4.453307787118077E-16</v>
      </c>
      <c r="G57" s="1">
        <f t="shared" si="1"/>
        <v>1.728718243584919E-15</v>
      </c>
      <c r="H57">
        <f t="shared" si="2"/>
        <v>0.2728383023501653</v>
      </c>
      <c r="I57">
        <f t="shared" si="3"/>
        <v>0.7271616976498338</v>
      </c>
      <c r="J57">
        <f t="shared" si="11"/>
        <v>0.9999999999999991</v>
      </c>
      <c r="K57">
        <f t="shared" si="4"/>
        <v>1</v>
      </c>
      <c r="L57">
        <f t="shared" si="5"/>
        <v>1</v>
      </c>
      <c r="M57">
        <f t="shared" si="6"/>
        <v>0</v>
      </c>
      <c r="N57">
        <f t="shared" si="7"/>
        <v>0</v>
      </c>
      <c r="O57">
        <f t="shared" si="8"/>
        <v>0</v>
      </c>
    </row>
    <row r="58" spans="1:15" ht="12.75">
      <c r="A58" s="1">
        <v>1</v>
      </c>
      <c r="B58" s="1">
        <v>0</v>
      </c>
      <c r="D58" s="1">
        <f t="shared" si="9"/>
        <v>2.3952791425113494E-13</v>
      </c>
      <c r="E58" s="1">
        <f t="shared" si="10"/>
        <v>5.029771302190634E-13</v>
      </c>
      <c r="F58" s="1">
        <f t="shared" si="0"/>
        <v>1.1571643394981124E-15</v>
      </c>
      <c r="G58" s="1">
        <f t="shared" si="1"/>
        <v>2.9630149700268433E-15</v>
      </c>
      <c r="H58">
        <f t="shared" si="2"/>
        <v>0.15681632728944245</v>
      </c>
      <c r="I58">
        <f t="shared" si="3"/>
        <v>0.8431836727105567</v>
      </c>
      <c r="J58">
        <f t="shared" si="11"/>
        <v>0.9999999999999991</v>
      </c>
      <c r="K58">
        <f t="shared" si="4"/>
        <v>1</v>
      </c>
      <c r="L58">
        <f t="shared" si="5"/>
        <v>1</v>
      </c>
      <c r="M58">
        <f t="shared" si="6"/>
        <v>0</v>
      </c>
      <c r="N58">
        <f t="shared" si="7"/>
        <v>0</v>
      </c>
      <c r="O58">
        <f t="shared" si="8"/>
        <v>0</v>
      </c>
    </row>
    <row r="59" spans="1:15" ht="12.75">
      <c r="A59" s="1">
        <v>1</v>
      </c>
      <c r="B59" s="1">
        <v>0</v>
      </c>
      <c r="D59" s="1">
        <f t="shared" si="9"/>
        <v>7.32936523783481E-14</v>
      </c>
      <c r="E59" s="1">
        <f t="shared" si="10"/>
        <v>3.0082942606276625E-13</v>
      </c>
      <c r="F59" s="1">
        <f t="shared" si="0"/>
        <v>4.280946172049952E-15</v>
      </c>
      <c r="G59" s="1">
        <f t="shared" si="1"/>
        <v>4.8324253566140106E-15</v>
      </c>
      <c r="H59">
        <f t="shared" si="2"/>
        <v>0.17751956915735329</v>
      </c>
      <c r="I59">
        <f t="shared" si="3"/>
        <v>0.8224804308426458</v>
      </c>
      <c r="J59">
        <f t="shared" si="11"/>
        <v>0.9999999999999991</v>
      </c>
      <c r="K59">
        <f t="shared" si="4"/>
        <v>1</v>
      </c>
      <c r="L59">
        <f t="shared" si="5"/>
        <v>1</v>
      </c>
      <c r="M59">
        <f t="shared" si="6"/>
        <v>0</v>
      </c>
      <c r="N59">
        <f t="shared" si="7"/>
        <v>0</v>
      </c>
      <c r="O59">
        <f t="shared" si="8"/>
        <v>0</v>
      </c>
    </row>
    <row r="60" spans="1:15" ht="12.75">
      <c r="A60" s="1">
        <v>1</v>
      </c>
      <c r="B60" s="1">
        <v>1</v>
      </c>
      <c r="D60" s="1">
        <f t="shared" si="9"/>
        <v>1.2497049196747453E-13</v>
      </c>
      <c r="E60" s="1">
        <f t="shared" si="10"/>
        <v>4.358199269635424E-14</v>
      </c>
      <c r="F60" s="1">
        <f t="shared" si="0"/>
        <v>5.23629121827826E-15</v>
      </c>
      <c r="G60" s="1">
        <f t="shared" si="1"/>
        <v>2.5540824744480204E-14</v>
      </c>
      <c r="H60">
        <f t="shared" si="2"/>
        <v>0.37022980263712923</v>
      </c>
      <c r="I60">
        <f t="shared" si="3"/>
        <v>0.6297701973628699</v>
      </c>
      <c r="J60">
        <f t="shared" si="11"/>
        <v>0.9999999999999991</v>
      </c>
      <c r="K60">
        <f t="shared" si="4"/>
        <v>1</v>
      </c>
      <c r="L60">
        <f t="shared" si="5"/>
        <v>1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s="1">
        <v>1</v>
      </c>
      <c r="B61" s="1">
        <v>0</v>
      </c>
      <c r="D61" s="1">
        <f t="shared" si="9"/>
        <v>2.510960811592667E-14</v>
      </c>
      <c r="E61" s="1">
        <f t="shared" si="10"/>
        <v>3.440355526735634E-14</v>
      </c>
      <c r="F61" s="1">
        <f t="shared" si="0"/>
        <v>9.261011486223012E-15</v>
      </c>
      <c r="G61" s="1">
        <f t="shared" si="1"/>
        <v>4.461636438447647E-14</v>
      </c>
      <c r="H61">
        <f t="shared" si="2"/>
        <v>0.1315644218600104</v>
      </c>
      <c r="I61">
        <f t="shared" si="3"/>
        <v>0.8684355781399887</v>
      </c>
      <c r="J61">
        <f t="shared" si="11"/>
        <v>0.9999999999999991</v>
      </c>
      <c r="K61">
        <f t="shared" si="4"/>
        <v>1</v>
      </c>
      <c r="L61">
        <f t="shared" si="5"/>
        <v>1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s="1">
        <v>1</v>
      </c>
      <c r="B62" s="1">
        <v>0</v>
      </c>
      <c r="D62" s="1">
        <f t="shared" si="9"/>
        <v>6.583942776908182E-15</v>
      </c>
      <c r="E62" s="1">
        <f t="shared" si="10"/>
        <v>2.1274759598993687E-14</v>
      </c>
      <c r="F62" s="1">
        <f t="shared" si="0"/>
        <v>1.684226334923717E-14</v>
      </c>
      <c r="G62" s="1">
        <f t="shared" si="1"/>
        <v>7.7867551042004E-14</v>
      </c>
      <c r="H62">
        <f t="shared" si="2"/>
        <v>0.06273741285620967</v>
      </c>
      <c r="I62">
        <f t="shared" si="3"/>
        <v>0.9372625871437895</v>
      </c>
      <c r="J62">
        <f t="shared" si="11"/>
        <v>0.9999999999999992</v>
      </c>
      <c r="K62">
        <f t="shared" si="4"/>
        <v>1</v>
      </c>
      <c r="L62">
        <f t="shared" si="5"/>
        <v>1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s="1">
        <v>1</v>
      </c>
      <c r="B63" s="1">
        <v>0</v>
      </c>
      <c r="D63" s="1">
        <f t="shared" si="9"/>
        <v>2.461595275783094E-15</v>
      </c>
      <c r="E63" s="1">
        <f t="shared" si="10"/>
        <v>1.2440580797589118E-14</v>
      </c>
      <c r="F63" s="1">
        <f t="shared" si="0"/>
        <v>3.335691033554682E-14</v>
      </c>
      <c r="G63" s="1">
        <f t="shared" si="1"/>
        <v>1.3547524361048426E-13</v>
      </c>
      <c r="H63">
        <f t="shared" si="2"/>
        <v>0.0464560811150832</v>
      </c>
      <c r="I63">
        <f t="shared" si="3"/>
        <v>0.9535439188849159</v>
      </c>
      <c r="J63">
        <f t="shared" si="11"/>
        <v>0.9999999999999991</v>
      </c>
      <c r="K63">
        <f t="shared" si="4"/>
        <v>1</v>
      </c>
      <c r="L63">
        <f t="shared" si="5"/>
        <v>1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s="1">
        <v>1</v>
      </c>
      <c r="B64" s="1">
        <v>0</v>
      </c>
      <c r="D64" s="1">
        <f t="shared" si="9"/>
        <v>1.189521997496304E-15</v>
      </c>
      <c r="E64" s="1">
        <f t="shared" si="10"/>
        <v>7.163652868712554E-15</v>
      </c>
      <c r="F64" s="1">
        <f t="shared" si="0"/>
        <v>8.168594061528619E-14</v>
      </c>
      <c r="G64" s="1">
        <f t="shared" si="1"/>
        <v>2.331680128099412E-13</v>
      </c>
      <c r="H64">
        <f t="shared" si="2"/>
        <v>0.0549743237944613</v>
      </c>
      <c r="I64">
        <f t="shared" si="3"/>
        <v>0.9450256762055379</v>
      </c>
      <c r="J64">
        <f t="shared" si="11"/>
        <v>0.9999999999999992</v>
      </c>
      <c r="K64">
        <f t="shared" si="4"/>
        <v>1</v>
      </c>
      <c r="L64">
        <f t="shared" si="5"/>
        <v>1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15" ht="12.75">
      <c r="A65" s="1">
        <v>1</v>
      </c>
      <c r="B65" s="1">
        <v>0</v>
      </c>
      <c r="D65" s="1">
        <f t="shared" si="9"/>
        <v>6.439331316720879E-16</v>
      </c>
      <c r="E65" s="1">
        <f t="shared" si="10"/>
        <v>4.106807366278734E-15</v>
      </c>
      <c r="F65" s="1">
        <f t="shared" si="0"/>
        <v>2.8219464291421834E-13</v>
      </c>
      <c r="G65" s="1">
        <f t="shared" si="1"/>
        <v>3.8613631113408595E-13</v>
      </c>
      <c r="H65">
        <f t="shared" si="2"/>
        <v>0.1028086461271175</v>
      </c>
      <c r="I65">
        <f t="shared" si="3"/>
        <v>0.8971913538728816</v>
      </c>
      <c r="J65">
        <f t="shared" si="11"/>
        <v>0.9999999999999991</v>
      </c>
      <c r="K65">
        <f t="shared" si="4"/>
        <v>1</v>
      </c>
      <c r="L65">
        <f t="shared" si="5"/>
        <v>1</v>
      </c>
      <c r="M65">
        <f t="shared" si="6"/>
        <v>0</v>
      </c>
      <c r="N65">
        <f t="shared" si="7"/>
        <v>0</v>
      </c>
      <c r="O65">
        <f t="shared" si="8"/>
        <v>0</v>
      </c>
    </row>
    <row r="66" spans="1:15" ht="12.75">
      <c r="A66" s="1">
        <v>1</v>
      </c>
      <c r="B66" s="1">
        <v>0</v>
      </c>
      <c r="D66" s="1">
        <f t="shared" si="9"/>
        <v>3.623164056776999E-16</v>
      </c>
      <c r="E66" s="1">
        <f t="shared" si="10"/>
        <v>2.351326775649858E-15</v>
      </c>
      <c r="F66" s="1">
        <f t="shared" si="0"/>
        <v>1.324355157721202E-12</v>
      </c>
      <c r="G66" s="1">
        <f t="shared" si="1"/>
        <v>5.476339315550247E-13</v>
      </c>
      <c r="H66">
        <f t="shared" si="2"/>
        <v>0.2714767057549534</v>
      </c>
      <c r="I66">
        <f t="shared" si="3"/>
        <v>0.7285232942450457</v>
      </c>
      <c r="J66">
        <f t="shared" si="11"/>
        <v>0.9999999999999991</v>
      </c>
      <c r="K66">
        <f t="shared" si="4"/>
        <v>1</v>
      </c>
      <c r="L66">
        <f t="shared" si="5"/>
        <v>1</v>
      </c>
      <c r="M66">
        <f t="shared" si="6"/>
        <v>0</v>
      </c>
      <c r="N66">
        <f t="shared" si="7"/>
        <v>0</v>
      </c>
      <c r="O66">
        <f t="shared" si="8"/>
        <v>0</v>
      </c>
    </row>
    <row r="67" spans="1:15" ht="12.75">
      <c r="A67" s="1">
        <v>0</v>
      </c>
      <c r="B67" s="1">
        <v>1</v>
      </c>
      <c r="D67" s="1">
        <f t="shared" si="9"/>
        <v>8.2518623824391E-16</v>
      </c>
      <c r="E67" s="1">
        <f t="shared" si="10"/>
        <v>3.364320767045341E-16</v>
      </c>
      <c r="F67" s="1">
        <f t="shared" si="0"/>
        <v>1.8172608692694559E-12</v>
      </c>
      <c r="G67" s="1">
        <f t="shared" si="1"/>
        <v>7.963665923596802E-13</v>
      </c>
      <c r="H67">
        <f t="shared" si="2"/>
        <v>0.8484169876270727</v>
      </c>
      <c r="I67">
        <f t="shared" si="3"/>
        <v>0.1515830123729264</v>
      </c>
      <c r="J67">
        <f t="shared" si="11"/>
        <v>0.9999999999999991</v>
      </c>
      <c r="K67">
        <f t="shared" si="4"/>
        <v>0</v>
      </c>
      <c r="L67">
        <f t="shared" si="5"/>
        <v>0</v>
      </c>
      <c r="M67">
        <f t="shared" si="6"/>
        <v>1</v>
      </c>
      <c r="N67">
        <f t="shared" si="7"/>
        <v>0</v>
      </c>
      <c r="O67">
        <f t="shared" si="8"/>
        <v>0</v>
      </c>
    </row>
    <row r="68" spans="1:15" ht="12.75">
      <c r="A68" s="1">
        <v>0</v>
      </c>
      <c r="B68" s="1">
        <v>1</v>
      </c>
      <c r="D68" s="1">
        <f t="shared" si="9"/>
        <v>6.7487778994470345E-16</v>
      </c>
      <c r="E68" s="1">
        <f t="shared" si="10"/>
        <v>6.360421550351297E-17</v>
      </c>
      <c r="F68" s="1">
        <f t="shared" si="0"/>
        <v>2.4842623942763564E-12</v>
      </c>
      <c r="G68" s="1">
        <f t="shared" si="1"/>
        <v>1.4295972695239613E-12</v>
      </c>
      <c r="H68">
        <f t="shared" si="2"/>
        <v>0.948555409519175</v>
      </c>
      <c r="I68">
        <f t="shared" si="3"/>
        <v>0.051444590480824136</v>
      </c>
      <c r="J68">
        <f t="shared" si="11"/>
        <v>0.9999999999999992</v>
      </c>
      <c r="K68">
        <f t="shared" si="4"/>
        <v>0</v>
      </c>
      <c r="L68">
        <f t="shared" si="5"/>
        <v>0</v>
      </c>
      <c r="M68">
        <f t="shared" si="6"/>
        <v>1</v>
      </c>
      <c r="N68">
        <f t="shared" si="7"/>
        <v>0</v>
      </c>
      <c r="O68">
        <f t="shared" si="8"/>
        <v>0</v>
      </c>
    </row>
    <row r="69" spans="1:15" ht="12.75">
      <c r="A69" s="1">
        <v>0</v>
      </c>
      <c r="B69" s="1">
        <v>1</v>
      </c>
      <c r="D69" s="1">
        <f t="shared" si="9"/>
        <v>5.011770204810297E-16</v>
      </c>
      <c r="E69" s="1">
        <f t="shared" si="10"/>
        <v>2.240214596938589E-17</v>
      </c>
      <c r="F69" s="1">
        <f t="shared" si="0"/>
        <v>3.325049893835527E-12</v>
      </c>
      <c r="G69" s="1">
        <f t="shared" si="1"/>
        <v>4.511323535738819E-12</v>
      </c>
      <c r="H69">
        <f t="shared" si="2"/>
        <v>0.9428213758565891</v>
      </c>
      <c r="I69">
        <f t="shared" si="3"/>
        <v>0.057178624143410066</v>
      </c>
      <c r="J69">
        <f t="shared" si="11"/>
        <v>0.9999999999999991</v>
      </c>
      <c r="K69">
        <f t="shared" si="4"/>
        <v>0</v>
      </c>
      <c r="L69">
        <f t="shared" si="5"/>
        <v>0</v>
      </c>
      <c r="M69">
        <f t="shared" si="6"/>
        <v>1</v>
      </c>
      <c r="N69">
        <f t="shared" si="7"/>
        <v>0</v>
      </c>
      <c r="O69">
        <f t="shared" si="8"/>
        <v>0</v>
      </c>
    </row>
    <row r="70" spans="1:15" ht="12.75">
      <c r="A70" s="1">
        <v>0</v>
      </c>
      <c r="B70" s="1">
        <v>0</v>
      </c>
      <c r="D70" s="1">
        <f t="shared" si="9"/>
        <v>9.155599244474851E-17</v>
      </c>
      <c r="E70" s="1">
        <f t="shared" si="10"/>
        <v>5.263936338133848E-17</v>
      </c>
      <c r="F70" s="1">
        <f t="shared" si="0"/>
        <v>1.5636688100924893E-11</v>
      </c>
      <c r="G70" s="1">
        <f t="shared" si="1"/>
        <v>6.38057544586308E-12</v>
      </c>
      <c r="H70">
        <f t="shared" si="2"/>
        <v>0.8099750702808197</v>
      </c>
      <c r="I70">
        <f t="shared" si="3"/>
        <v>0.19002492971917953</v>
      </c>
      <c r="J70">
        <f t="shared" si="11"/>
        <v>0.9999999999999992</v>
      </c>
      <c r="K70">
        <f t="shared" si="4"/>
        <v>0</v>
      </c>
      <c r="L70">
        <f t="shared" si="5"/>
        <v>0</v>
      </c>
      <c r="M70">
        <f t="shared" si="6"/>
        <v>1</v>
      </c>
      <c r="N70">
        <f t="shared" si="7"/>
        <v>0</v>
      </c>
      <c r="O70">
        <f t="shared" si="8"/>
        <v>0</v>
      </c>
    </row>
    <row r="71" spans="1:15" ht="12.75">
      <c r="A71" s="1">
        <v>0</v>
      </c>
      <c r="B71" s="1">
        <v>1</v>
      </c>
      <c r="D71" s="1">
        <f t="shared" si="9"/>
        <v>7.855376177174016E-17</v>
      </c>
      <c r="E71" s="1">
        <f t="shared" si="10"/>
        <v>9.200630722282358E-18</v>
      </c>
      <c r="F71" s="1">
        <f t="shared" si="0"/>
        <v>2.1474216929293993E-11</v>
      </c>
      <c r="G71" s="1">
        <f t="shared" si="1"/>
        <v>8.762595591660869E-12</v>
      </c>
      <c r="H71">
        <f t="shared" si="2"/>
        <v>0.9543868071818304</v>
      </c>
      <c r="I71">
        <f t="shared" si="3"/>
        <v>0.045613192818168766</v>
      </c>
      <c r="J71">
        <f t="shared" si="11"/>
        <v>0.9999999999999992</v>
      </c>
      <c r="K71">
        <f t="shared" si="4"/>
        <v>0</v>
      </c>
      <c r="L71">
        <f t="shared" si="5"/>
        <v>0</v>
      </c>
      <c r="M71">
        <f t="shared" si="6"/>
        <v>1</v>
      </c>
      <c r="N71">
        <f t="shared" si="7"/>
        <v>0</v>
      </c>
      <c r="O71">
        <f t="shared" si="8"/>
        <v>0</v>
      </c>
    </row>
    <row r="72" spans="1:15" ht="12.75">
      <c r="A72" s="1">
        <v>0</v>
      </c>
      <c r="B72" s="1">
        <v>1</v>
      </c>
      <c r="D72" s="1">
        <f t="shared" si="9"/>
        <v>5.876685984900069E-17</v>
      </c>
      <c r="E72" s="1">
        <f t="shared" si="10"/>
        <v>2.8591635365543336E-18</v>
      </c>
      <c r="F72" s="1">
        <f t="shared" si="0"/>
        <v>2.9491025606957724E-11</v>
      </c>
      <c r="G72" s="1">
        <f t="shared" si="1"/>
        <v>1.2033924614221543E-11</v>
      </c>
      <c r="H72">
        <f t="shared" si="2"/>
        <v>0.9805335666507798</v>
      </c>
      <c r="I72">
        <f t="shared" si="3"/>
        <v>0.019466433349219443</v>
      </c>
      <c r="J72">
        <f t="shared" si="11"/>
        <v>0.9999999999999993</v>
      </c>
      <c r="K72">
        <f t="shared" si="4"/>
        <v>0</v>
      </c>
      <c r="L72">
        <f t="shared" si="5"/>
        <v>0</v>
      </c>
      <c r="M72">
        <f t="shared" si="6"/>
        <v>1</v>
      </c>
      <c r="N72">
        <f t="shared" si="7"/>
        <v>0</v>
      </c>
      <c r="O72">
        <f t="shared" si="8"/>
        <v>0</v>
      </c>
    </row>
    <row r="73" spans="1:15" ht="12.75">
      <c r="A73" s="1">
        <v>0</v>
      </c>
      <c r="B73" s="1">
        <v>1</v>
      </c>
      <c r="D73" s="1">
        <f t="shared" si="9"/>
        <v>4.299833834005354E-17</v>
      </c>
      <c r="E73" s="1">
        <f t="shared" si="10"/>
        <v>1.5756200920976206E-18</v>
      </c>
      <c r="F73" s="1">
        <f t="shared" si="0"/>
        <v>4.050067804885052E-11</v>
      </c>
      <c r="G73" s="1">
        <f t="shared" si="1"/>
        <v>1.652687058926728E-11</v>
      </c>
      <c r="H73">
        <f t="shared" si="2"/>
        <v>0.9852673035539009</v>
      </c>
      <c r="I73">
        <f t="shared" si="3"/>
        <v>0.014732696446098455</v>
      </c>
      <c r="J73">
        <f t="shared" si="11"/>
        <v>0.9999999999999993</v>
      </c>
      <c r="K73">
        <f t="shared" si="4"/>
        <v>0</v>
      </c>
      <c r="L73">
        <f t="shared" si="5"/>
        <v>0</v>
      </c>
      <c r="M73">
        <f t="shared" si="6"/>
        <v>1</v>
      </c>
      <c r="N73">
        <f t="shared" si="7"/>
        <v>0</v>
      </c>
      <c r="O73">
        <f t="shared" si="8"/>
        <v>0</v>
      </c>
    </row>
    <row r="74" spans="1:15" ht="12.75">
      <c r="A74" s="1">
        <v>0</v>
      </c>
      <c r="B74" s="1">
        <v>1</v>
      </c>
      <c r="D74" s="1">
        <f t="shared" si="9"/>
        <v>3.1336952426941984E-17</v>
      </c>
      <c r="E74" s="1">
        <f t="shared" si="10"/>
        <v>1.0805535796947377E-18</v>
      </c>
      <c r="F74" s="1">
        <f aca="true" t="shared" si="12" ref="F74:F108">IF($B75=0,$A$7,$A$8)*$F75*$A$2+IF($B75=0,$B$7,$B$8)*$G75*$B$2</f>
        <v>5.5620390781809656E-11</v>
      </c>
      <c r="G74" s="1">
        <f aca="true" t="shared" si="13" ref="G74:G108">IF($B75=0,$A$7,$A$8)*$F75*$A$3+IF($B75=0,$B$7,$B$8)*$G75*$B$3</f>
        <v>2.269983429737829E-11</v>
      </c>
      <c r="H74">
        <f t="shared" si="2"/>
        <v>0.9861225683365044</v>
      </c>
      <c r="I74">
        <f t="shared" si="3"/>
        <v>0.013877431663495128</v>
      </c>
      <c r="J74">
        <f t="shared" si="11"/>
        <v>0.9999999999999994</v>
      </c>
      <c r="K74">
        <f t="shared" si="4"/>
        <v>0</v>
      </c>
      <c r="L74">
        <f t="shared" si="5"/>
        <v>0</v>
      </c>
      <c r="M74">
        <f t="shared" si="6"/>
        <v>1</v>
      </c>
      <c r="N74">
        <f t="shared" si="7"/>
        <v>0</v>
      </c>
      <c r="O74">
        <f t="shared" si="8"/>
        <v>0</v>
      </c>
    </row>
    <row r="75" spans="1:15" ht="12.75">
      <c r="A75" s="1">
        <v>0</v>
      </c>
      <c r="B75" s="1">
        <v>1</v>
      </c>
      <c r="D75" s="1">
        <f t="shared" si="9"/>
        <v>2.2821938606524967E-17</v>
      </c>
      <c r="E75" s="1">
        <f t="shared" si="10"/>
        <v>7.78016549696103E-19</v>
      </c>
      <c r="F75" s="1">
        <f t="shared" si="12"/>
        <v>7.638393774485192E-11</v>
      </c>
      <c r="G75" s="1">
        <f t="shared" si="13"/>
        <v>3.1197780275813065E-11</v>
      </c>
      <c r="H75">
        <f t="shared" si="2"/>
        <v>0.9862674042974829</v>
      </c>
      <c r="I75">
        <f t="shared" si="3"/>
        <v>0.013732595702516332</v>
      </c>
      <c r="J75">
        <f t="shared" si="11"/>
        <v>0.9999999999999992</v>
      </c>
      <c r="K75">
        <f t="shared" si="4"/>
        <v>0</v>
      </c>
      <c r="L75">
        <f t="shared" si="5"/>
        <v>0</v>
      </c>
      <c r="M75">
        <f t="shared" si="6"/>
        <v>1</v>
      </c>
      <c r="N75">
        <f t="shared" si="7"/>
        <v>0</v>
      </c>
      <c r="O75">
        <f t="shared" si="8"/>
        <v>0</v>
      </c>
    </row>
    <row r="76" spans="1:15" ht="12.75">
      <c r="A76" s="1">
        <v>0</v>
      </c>
      <c r="B76" s="1">
        <v>1</v>
      </c>
      <c r="D76" s="1">
        <f t="shared" si="9"/>
        <v>1.6618519768625042E-17</v>
      </c>
      <c r="E76" s="1">
        <f t="shared" si="10"/>
        <v>5.653610890879538E-19</v>
      </c>
      <c r="F76" s="1">
        <f t="shared" si="12"/>
        <v>1.0489370498711466E-10</v>
      </c>
      <c r="G76" s="1">
        <f t="shared" si="13"/>
        <v>4.302350770646821E-11</v>
      </c>
      <c r="H76">
        <f aca="true" t="shared" si="14" ref="H76:H110">D76*F76/$D$113</f>
        <v>0.9862383079756296</v>
      </c>
      <c r="I76">
        <f aca="true" t="shared" si="15" ref="I76:I110">E76*G76/$D$113</f>
        <v>0.013761692024369757</v>
      </c>
      <c r="J76">
        <f t="shared" si="11"/>
        <v>0.9999999999999993</v>
      </c>
      <c r="K76">
        <f aca="true" t="shared" si="16" ref="K76:K110">IF(H76&gt;I76,0,1)</f>
        <v>0</v>
      </c>
      <c r="L76">
        <f aca="true" t="shared" si="17" ref="L76:L110">IF(AND(A76,K76),1,0)</f>
        <v>0</v>
      </c>
      <c r="M76">
        <f aca="true" t="shared" si="18" ref="M76:M110">IF(AND(NOT(A76),NOT(K76)),1,0)</f>
        <v>1</v>
      </c>
      <c r="N76">
        <f aca="true" t="shared" si="19" ref="N76:N110">IF(AND(NOT(A76),K76),1,0)</f>
        <v>0</v>
      </c>
      <c r="O76">
        <f aca="true" t="shared" si="20" ref="O76:O110">IF(AND(A76,NOT(K76)),1,0)</f>
        <v>0</v>
      </c>
    </row>
    <row r="77" spans="1:15" ht="12.75">
      <c r="A77" s="1">
        <v>0</v>
      </c>
      <c r="B77" s="1">
        <v>1</v>
      </c>
      <c r="D77" s="1">
        <f aca="true" t="shared" si="21" ref="D77:D110">IF($B77=0,A$7,A$8)*($D76*A$2+$E76*A$3)</f>
        <v>1.2101020894791141E-17</v>
      </c>
      <c r="E77" s="1">
        <f aca="true" t="shared" si="22" ref="E77:E110">IF($B77=0,B$7,B$8)*($D76*B$2+$E76*B$3)</f>
        <v>4.115209478448144E-19</v>
      </c>
      <c r="F77" s="1">
        <f t="shared" si="12"/>
        <v>1.4400675566736133E-10</v>
      </c>
      <c r="G77" s="1">
        <f t="shared" si="13"/>
        <v>6.044204533072497E-11</v>
      </c>
      <c r="H77">
        <f t="shared" si="14"/>
        <v>0.985927501745412</v>
      </c>
      <c r="I77">
        <f t="shared" si="15"/>
        <v>0.014072498254587455</v>
      </c>
      <c r="J77">
        <f t="shared" si="11"/>
        <v>0.9999999999999994</v>
      </c>
      <c r="K77">
        <f t="shared" si="16"/>
        <v>0</v>
      </c>
      <c r="L77">
        <f t="shared" si="17"/>
        <v>0</v>
      </c>
      <c r="M77">
        <f t="shared" si="18"/>
        <v>1</v>
      </c>
      <c r="N77">
        <f t="shared" si="19"/>
        <v>0</v>
      </c>
      <c r="O77">
        <f t="shared" si="20"/>
        <v>0</v>
      </c>
    </row>
    <row r="78" spans="1:15" ht="12.75">
      <c r="A78" s="1">
        <v>0</v>
      </c>
      <c r="B78" s="1">
        <v>1</v>
      </c>
      <c r="D78" s="1">
        <f t="shared" si="21"/>
        <v>8.811500071732378E-18</v>
      </c>
      <c r="E78" s="1">
        <f t="shared" si="22"/>
        <v>2.996333505940969E-19</v>
      </c>
      <c r="F78" s="1">
        <f t="shared" si="12"/>
        <v>1.9741775923766753E-10</v>
      </c>
      <c r="G78" s="1">
        <f t="shared" si="13"/>
        <v>9.329845081203397E-11</v>
      </c>
      <c r="H78">
        <f t="shared" si="14"/>
        <v>0.9841837075290651</v>
      </c>
      <c r="I78">
        <f t="shared" si="15"/>
        <v>0.01581629247093416</v>
      </c>
      <c r="J78">
        <f t="shared" si="11"/>
        <v>0.9999999999999993</v>
      </c>
      <c r="K78">
        <f t="shared" si="16"/>
        <v>0</v>
      </c>
      <c r="L78">
        <f t="shared" si="17"/>
        <v>0</v>
      </c>
      <c r="M78">
        <f t="shared" si="18"/>
        <v>1</v>
      </c>
      <c r="N78">
        <f t="shared" si="19"/>
        <v>0</v>
      </c>
      <c r="O78">
        <f t="shared" si="20"/>
        <v>0</v>
      </c>
    </row>
    <row r="79" spans="1:15" ht="12.75">
      <c r="A79" s="1">
        <v>0</v>
      </c>
      <c r="B79" s="1">
        <v>1</v>
      </c>
      <c r="D79" s="1">
        <f t="shared" si="21"/>
        <v>6.4161920557898955E-18</v>
      </c>
      <c r="E79" s="1">
        <f t="shared" si="22"/>
        <v>2.181786705178211E-19</v>
      </c>
      <c r="F79" s="1">
        <f t="shared" si="12"/>
        <v>2.6846372163575803E-10</v>
      </c>
      <c r="G79" s="1">
        <f t="shared" si="13"/>
        <v>2.061939829960859E-10</v>
      </c>
      <c r="H79">
        <f t="shared" si="14"/>
        <v>0.9745476209168719</v>
      </c>
      <c r="I79">
        <f t="shared" si="15"/>
        <v>0.025452379083127433</v>
      </c>
      <c r="J79">
        <f t="shared" si="11"/>
        <v>0.9999999999999993</v>
      </c>
      <c r="K79">
        <f t="shared" si="16"/>
        <v>0</v>
      </c>
      <c r="L79">
        <f t="shared" si="17"/>
        <v>0</v>
      </c>
      <c r="M79">
        <f t="shared" si="18"/>
        <v>1</v>
      </c>
      <c r="N79">
        <f t="shared" si="19"/>
        <v>0</v>
      </c>
      <c r="O79">
        <f t="shared" si="20"/>
        <v>0</v>
      </c>
    </row>
    <row r="80" spans="1:15" ht="12.75">
      <c r="A80" s="1">
        <v>0</v>
      </c>
      <c r="B80" s="1">
        <v>1</v>
      </c>
      <c r="D80" s="1">
        <f t="shared" si="21"/>
        <v>4.672021161093002E-18</v>
      </c>
      <c r="E80" s="1">
        <f t="shared" si="22"/>
        <v>1.588688549882929E-19</v>
      </c>
      <c r="F80" s="1">
        <f t="shared" si="12"/>
        <v>3.485525142612959E-10</v>
      </c>
      <c r="G80" s="1">
        <f t="shared" si="13"/>
        <v>8.752955683812491E-10</v>
      </c>
      <c r="H80">
        <f t="shared" si="14"/>
        <v>0.9213255710828329</v>
      </c>
      <c r="I80">
        <f t="shared" si="15"/>
        <v>0.07867442891716656</v>
      </c>
      <c r="J80">
        <f t="shared" si="11"/>
        <v>0.9999999999999994</v>
      </c>
      <c r="K80">
        <f t="shared" si="16"/>
        <v>0</v>
      </c>
      <c r="L80">
        <f t="shared" si="17"/>
        <v>0</v>
      </c>
      <c r="M80">
        <f t="shared" si="18"/>
        <v>1</v>
      </c>
      <c r="N80">
        <f t="shared" si="19"/>
        <v>0</v>
      </c>
      <c r="O80">
        <f t="shared" si="20"/>
        <v>0</v>
      </c>
    </row>
    <row r="81" spans="1:15" ht="12.75">
      <c r="A81" s="1">
        <v>1</v>
      </c>
      <c r="B81" s="1">
        <v>0</v>
      </c>
      <c r="D81" s="1">
        <f t="shared" si="21"/>
        <v>8.504959402960379E-19</v>
      </c>
      <c r="E81" s="1">
        <f t="shared" si="22"/>
        <v>4.627282516808842E-19</v>
      </c>
      <c r="F81" s="1">
        <f t="shared" si="12"/>
        <v>1.3038100262065185E-09</v>
      </c>
      <c r="G81" s="1">
        <f t="shared" si="13"/>
        <v>1.423333869301532E-09</v>
      </c>
      <c r="H81">
        <f t="shared" si="14"/>
        <v>0.6273742151000279</v>
      </c>
      <c r="I81">
        <f t="shared" si="15"/>
        <v>0.37262578489997134</v>
      </c>
      <c r="J81">
        <f t="shared" si="11"/>
        <v>0.9999999999999992</v>
      </c>
      <c r="K81">
        <f t="shared" si="16"/>
        <v>0</v>
      </c>
      <c r="L81">
        <f t="shared" si="17"/>
        <v>0</v>
      </c>
      <c r="M81">
        <f t="shared" si="18"/>
        <v>0</v>
      </c>
      <c r="N81">
        <f t="shared" si="19"/>
        <v>0</v>
      </c>
      <c r="O81">
        <f t="shared" si="20"/>
        <v>1</v>
      </c>
    </row>
    <row r="82" spans="1:15" ht="12.75">
      <c r="A82" s="1">
        <v>0</v>
      </c>
      <c r="B82" s="1">
        <v>1</v>
      </c>
      <c r="D82" s="1">
        <f t="shared" si="21"/>
        <v>7.234118574165595E-19</v>
      </c>
      <c r="E82" s="1">
        <f t="shared" si="22"/>
        <v>8.179187404124455E-20</v>
      </c>
      <c r="F82" s="1">
        <f t="shared" si="12"/>
        <v>1.6048617321133536E-09</v>
      </c>
      <c r="G82" s="1">
        <f t="shared" si="13"/>
        <v>7.415478954245194E-09</v>
      </c>
      <c r="H82">
        <f t="shared" si="14"/>
        <v>0.6568456807432104</v>
      </c>
      <c r="I82">
        <f t="shared" si="15"/>
        <v>0.3431543192567889</v>
      </c>
      <c r="J82">
        <f aca="true" t="shared" si="23" ref="J82:J110">H82+I82</f>
        <v>0.9999999999999993</v>
      </c>
      <c r="K82">
        <f t="shared" si="16"/>
        <v>0</v>
      </c>
      <c r="L82">
        <f t="shared" si="17"/>
        <v>0</v>
      </c>
      <c r="M82">
        <f t="shared" si="18"/>
        <v>1</v>
      </c>
      <c r="N82">
        <f t="shared" si="19"/>
        <v>0</v>
      </c>
      <c r="O82">
        <f t="shared" si="20"/>
        <v>0</v>
      </c>
    </row>
    <row r="83" spans="1:15" ht="12.75">
      <c r="A83" s="1">
        <v>1</v>
      </c>
      <c r="B83" s="1">
        <v>0</v>
      </c>
      <c r="D83" s="1">
        <f t="shared" si="21"/>
        <v>1.351216467774554E-19</v>
      </c>
      <c r="E83" s="1">
        <f t="shared" si="22"/>
        <v>1.0367639805642172E-19</v>
      </c>
      <c r="F83" s="1">
        <f t="shared" si="12"/>
        <v>3.1821276421235673E-09</v>
      </c>
      <c r="G83" s="1">
        <f t="shared" si="13"/>
        <v>1.2900984456638892E-08</v>
      </c>
      <c r="H83">
        <f t="shared" si="14"/>
        <v>0.24326668088210288</v>
      </c>
      <c r="I83">
        <f t="shared" si="15"/>
        <v>0.7567333191178965</v>
      </c>
      <c r="J83">
        <f t="shared" si="23"/>
        <v>0.9999999999999994</v>
      </c>
      <c r="K83">
        <f t="shared" si="16"/>
        <v>1</v>
      </c>
      <c r="L83">
        <f t="shared" si="17"/>
        <v>1</v>
      </c>
      <c r="M83">
        <f t="shared" si="18"/>
        <v>0</v>
      </c>
      <c r="N83">
        <f t="shared" si="19"/>
        <v>0</v>
      </c>
      <c r="O83">
        <f t="shared" si="20"/>
        <v>0</v>
      </c>
    </row>
    <row r="84" spans="1:15" ht="12.75">
      <c r="A84" s="1">
        <v>1</v>
      </c>
      <c r="B84" s="1">
        <v>0</v>
      </c>
      <c r="D84" s="1">
        <f t="shared" si="21"/>
        <v>3.0542480303327276E-20</v>
      </c>
      <c r="E84" s="1">
        <f t="shared" si="22"/>
        <v>6.88685146537926E-20</v>
      </c>
      <c r="F84" s="1">
        <f t="shared" si="12"/>
        <v>7.811590865188396E-09</v>
      </c>
      <c r="G84" s="1">
        <f t="shared" si="13"/>
        <v>2.2200516079870693E-08</v>
      </c>
      <c r="H84">
        <f t="shared" si="14"/>
        <v>0.13498449788301659</v>
      </c>
      <c r="I84">
        <f t="shared" si="15"/>
        <v>0.8650155021169829</v>
      </c>
      <c r="J84">
        <f t="shared" si="23"/>
        <v>0.9999999999999994</v>
      </c>
      <c r="K84">
        <f t="shared" si="16"/>
        <v>1</v>
      </c>
      <c r="L84">
        <f t="shared" si="17"/>
        <v>1</v>
      </c>
      <c r="M84">
        <f t="shared" si="18"/>
        <v>0</v>
      </c>
      <c r="N84">
        <f t="shared" si="19"/>
        <v>0</v>
      </c>
      <c r="O84">
        <f t="shared" si="20"/>
        <v>0</v>
      </c>
    </row>
    <row r="85" spans="1:15" ht="12.75">
      <c r="A85" s="1">
        <v>1</v>
      </c>
      <c r="B85" s="1">
        <v>0</v>
      </c>
      <c r="D85" s="1">
        <f t="shared" si="21"/>
        <v>9.629757333826466E-21</v>
      </c>
      <c r="E85" s="1">
        <f t="shared" si="22"/>
        <v>4.1009766630390043E-20</v>
      </c>
      <c r="F85" s="1">
        <f t="shared" si="12"/>
        <v>2.7067183313706727E-08</v>
      </c>
      <c r="G85" s="1">
        <f t="shared" si="13"/>
        <v>3.6743723359014805E-08</v>
      </c>
      <c r="H85">
        <f t="shared" si="14"/>
        <v>0.1474682448850087</v>
      </c>
      <c r="I85">
        <f t="shared" si="15"/>
        <v>0.8525317551149908</v>
      </c>
      <c r="J85">
        <f t="shared" si="23"/>
        <v>0.9999999999999996</v>
      </c>
      <c r="K85">
        <f t="shared" si="16"/>
        <v>1</v>
      </c>
      <c r="L85">
        <f t="shared" si="17"/>
        <v>1</v>
      </c>
      <c r="M85">
        <f t="shared" si="18"/>
        <v>0</v>
      </c>
      <c r="N85">
        <f t="shared" si="19"/>
        <v>0</v>
      </c>
      <c r="O85">
        <f t="shared" si="20"/>
        <v>0</v>
      </c>
    </row>
    <row r="86" spans="1:15" ht="12.75">
      <c r="A86" s="1">
        <v>1</v>
      </c>
      <c r="B86" s="1">
        <v>0</v>
      </c>
      <c r="D86" s="1">
        <f t="shared" si="21"/>
        <v>4.193942317912167E-21</v>
      </c>
      <c r="E86" s="1">
        <f t="shared" si="22"/>
        <v>2.3735849899724544E-20</v>
      </c>
      <c r="F86" s="1">
        <f t="shared" si="12"/>
        <v>1.2727213319744357E-07</v>
      </c>
      <c r="G86" s="1">
        <f t="shared" si="13"/>
        <v>5.197749172708606E-08</v>
      </c>
      <c r="H86">
        <f t="shared" si="14"/>
        <v>0.30199230740397415</v>
      </c>
      <c r="I86">
        <f t="shared" si="15"/>
        <v>0.6980076925960255</v>
      </c>
      <c r="J86">
        <f t="shared" si="23"/>
        <v>0.9999999999999996</v>
      </c>
      <c r="K86">
        <f t="shared" si="16"/>
        <v>1</v>
      </c>
      <c r="L86">
        <f t="shared" si="17"/>
        <v>1</v>
      </c>
      <c r="M86">
        <f t="shared" si="18"/>
        <v>0</v>
      </c>
      <c r="N86">
        <f t="shared" si="19"/>
        <v>0</v>
      </c>
      <c r="O86">
        <f t="shared" si="20"/>
        <v>0</v>
      </c>
    </row>
    <row r="87" spans="1:15" ht="12.75">
      <c r="A87" s="1">
        <v>0</v>
      </c>
      <c r="B87" s="1">
        <v>1</v>
      </c>
      <c r="D87" s="1">
        <f t="shared" si="21"/>
        <v>8.716242444830651E-21</v>
      </c>
      <c r="E87" s="1">
        <f t="shared" si="22"/>
        <v>3.4068978323196795E-21</v>
      </c>
      <c r="F87" s="1">
        <f t="shared" si="12"/>
        <v>1.747765501364623E-07</v>
      </c>
      <c r="G87" s="1">
        <f t="shared" si="13"/>
        <v>7.16508549595365E-08</v>
      </c>
      <c r="H87">
        <f t="shared" si="14"/>
        <v>0.86189144198265</v>
      </c>
      <c r="I87">
        <f t="shared" si="15"/>
        <v>0.13810855801734967</v>
      </c>
      <c r="J87">
        <f t="shared" si="23"/>
        <v>0.9999999999999997</v>
      </c>
      <c r="K87">
        <f t="shared" si="16"/>
        <v>0</v>
      </c>
      <c r="L87">
        <f t="shared" si="17"/>
        <v>0</v>
      </c>
      <c r="M87">
        <f t="shared" si="18"/>
        <v>1</v>
      </c>
      <c r="N87">
        <f t="shared" si="19"/>
        <v>0</v>
      </c>
      <c r="O87">
        <f t="shared" si="20"/>
        <v>0</v>
      </c>
    </row>
    <row r="88" spans="1:15" ht="12.75">
      <c r="A88" s="1">
        <v>0</v>
      </c>
      <c r="B88" s="1">
        <v>1</v>
      </c>
      <c r="D88" s="1">
        <f t="shared" si="21"/>
        <v>7.093350040034792E-21</v>
      </c>
      <c r="E88" s="1">
        <f t="shared" si="22"/>
        <v>6.512905454213681E-22</v>
      </c>
      <c r="F88" s="1">
        <f t="shared" si="12"/>
        <v>2.3995520749910407E-07</v>
      </c>
      <c r="G88" s="1">
        <f t="shared" si="13"/>
        <v>1.0044003685536795E-07</v>
      </c>
      <c r="H88">
        <f t="shared" si="14"/>
        <v>0.9629897736559853</v>
      </c>
      <c r="I88">
        <f t="shared" si="15"/>
        <v>0.03701022634401447</v>
      </c>
      <c r="J88">
        <f t="shared" si="23"/>
        <v>0.9999999999999998</v>
      </c>
      <c r="K88">
        <f t="shared" si="16"/>
        <v>0</v>
      </c>
      <c r="L88">
        <f t="shared" si="17"/>
        <v>0</v>
      </c>
      <c r="M88">
        <f t="shared" si="18"/>
        <v>1</v>
      </c>
      <c r="N88">
        <f t="shared" si="19"/>
        <v>0</v>
      </c>
      <c r="O88">
        <f t="shared" si="20"/>
        <v>0</v>
      </c>
    </row>
    <row r="89" spans="1:15" ht="12.75">
      <c r="A89" s="1">
        <v>0</v>
      </c>
      <c r="B89" s="1">
        <v>1</v>
      </c>
      <c r="D89" s="1">
        <f t="shared" si="21"/>
        <v>5.2635217597261794E-21</v>
      </c>
      <c r="E89" s="1">
        <f t="shared" si="22"/>
        <v>2.3304767715968743E-22</v>
      </c>
      <c r="F89" s="1">
        <f t="shared" si="12"/>
        <v>3.290096699246584E-07</v>
      </c>
      <c r="G89" s="1">
        <f t="shared" si="13"/>
        <v>1.5341225766749947E-07</v>
      </c>
      <c r="H89">
        <f t="shared" si="14"/>
        <v>0.9797723726639589</v>
      </c>
      <c r="I89">
        <f t="shared" si="15"/>
        <v>0.02022762733604082</v>
      </c>
      <c r="J89">
        <f t="shared" si="23"/>
        <v>0.9999999999999997</v>
      </c>
      <c r="K89">
        <f t="shared" si="16"/>
        <v>0</v>
      </c>
      <c r="L89">
        <f t="shared" si="17"/>
        <v>0</v>
      </c>
      <c r="M89">
        <f t="shared" si="18"/>
        <v>1</v>
      </c>
      <c r="N89">
        <f t="shared" si="19"/>
        <v>0</v>
      </c>
      <c r="O89">
        <f t="shared" si="20"/>
        <v>0</v>
      </c>
    </row>
    <row r="90" spans="1:15" ht="12.75">
      <c r="A90" s="1">
        <v>0</v>
      </c>
      <c r="B90" s="1">
        <v>1</v>
      </c>
      <c r="D90" s="1">
        <f t="shared" si="21"/>
        <v>3.845667109521174E-21</v>
      </c>
      <c r="E90" s="1">
        <f t="shared" si="22"/>
        <v>1.3789710999687985E-22</v>
      </c>
      <c r="F90" s="1">
        <f t="shared" si="12"/>
        <v>4.4784488162606443E-07</v>
      </c>
      <c r="G90" s="1">
        <f t="shared" si="13"/>
        <v>3.2806775769460007E-07</v>
      </c>
      <c r="H90">
        <f t="shared" si="14"/>
        <v>0.9744047828319401</v>
      </c>
      <c r="I90">
        <f t="shared" si="15"/>
        <v>0.02559521716805961</v>
      </c>
      <c r="J90">
        <f t="shared" si="23"/>
        <v>0.9999999999999997</v>
      </c>
      <c r="K90">
        <f t="shared" si="16"/>
        <v>0</v>
      </c>
      <c r="L90">
        <f t="shared" si="17"/>
        <v>0</v>
      </c>
      <c r="M90">
        <f t="shared" si="18"/>
        <v>1</v>
      </c>
      <c r="N90">
        <f t="shared" si="19"/>
        <v>0</v>
      </c>
      <c r="O90">
        <f t="shared" si="20"/>
        <v>0</v>
      </c>
    </row>
    <row r="91" spans="1:15" ht="12.75">
      <c r="A91" s="1">
        <v>0</v>
      </c>
      <c r="B91" s="1">
        <v>1</v>
      </c>
      <c r="D91" s="1">
        <f t="shared" si="21"/>
        <v>2.8019756252544966E-21</v>
      </c>
      <c r="E91" s="1">
        <f t="shared" si="22"/>
        <v>9.621893758998666E-23</v>
      </c>
      <c r="F91" s="1">
        <f t="shared" si="12"/>
        <v>5.847596695183023E-07</v>
      </c>
      <c r="G91" s="1">
        <f t="shared" si="13"/>
        <v>1.340895978644339E-06</v>
      </c>
      <c r="H91">
        <f t="shared" si="14"/>
        <v>0.9270045568238261</v>
      </c>
      <c r="I91">
        <f t="shared" si="15"/>
        <v>0.07299544317617374</v>
      </c>
      <c r="J91">
        <f t="shared" si="23"/>
        <v>0.9999999999999998</v>
      </c>
      <c r="K91">
        <f t="shared" si="16"/>
        <v>0</v>
      </c>
      <c r="L91">
        <f t="shared" si="17"/>
        <v>0</v>
      </c>
      <c r="M91">
        <f t="shared" si="18"/>
        <v>1</v>
      </c>
      <c r="N91">
        <f t="shared" si="19"/>
        <v>0</v>
      </c>
      <c r="O91">
        <f t="shared" si="20"/>
        <v>0</v>
      </c>
    </row>
    <row r="92" spans="1:15" ht="12.75">
      <c r="A92" s="1">
        <v>1</v>
      </c>
      <c r="B92" s="1">
        <v>0</v>
      </c>
      <c r="D92" s="1">
        <f t="shared" si="21"/>
        <v>5.101287488012086E-22</v>
      </c>
      <c r="E92" s="1">
        <f t="shared" si="22"/>
        <v>2.780406550707523E-22</v>
      </c>
      <c r="F92" s="1">
        <f t="shared" si="12"/>
        <v>2.2936847566531475E-06</v>
      </c>
      <c r="G92" s="1">
        <f t="shared" si="13"/>
        <v>2.1487051665091966E-06</v>
      </c>
      <c r="H92">
        <f t="shared" si="14"/>
        <v>0.6619933574678938</v>
      </c>
      <c r="I92">
        <f t="shared" si="15"/>
        <v>0.338006642532106</v>
      </c>
      <c r="J92">
        <f t="shared" si="23"/>
        <v>0.9999999999999998</v>
      </c>
      <c r="K92">
        <f t="shared" si="16"/>
        <v>0</v>
      </c>
      <c r="L92">
        <f t="shared" si="17"/>
        <v>0</v>
      </c>
      <c r="M92">
        <f t="shared" si="18"/>
        <v>0</v>
      </c>
      <c r="N92">
        <f t="shared" si="19"/>
        <v>0</v>
      </c>
      <c r="O92">
        <f t="shared" si="20"/>
        <v>1</v>
      </c>
    </row>
    <row r="93" spans="1:15" ht="12.75">
      <c r="A93" s="1">
        <v>1</v>
      </c>
      <c r="B93" s="1">
        <v>1</v>
      </c>
      <c r="D93" s="1">
        <f t="shared" si="21"/>
        <v>4.340224563538508E-22</v>
      </c>
      <c r="E93" s="1">
        <f t="shared" si="22"/>
        <v>4.9128266685929495E-23</v>
      </c>
      <c r="F93" s="1">
        <f t="shared" si="12"/>
        <v>2.897310027096424E-06</v>
      </c>
      <c r="G93" s="1">
        <f t="shared" si="13"/>
        <v>1.0381076857186105E-05</v>
      </c>
      <c r="H93">
        <f t="shared" si="14"/>
        <v>0.7114547347837863</v>
      </c>
      <c r="I93">
        <f t="shared" si="15"/>
        <v>0.2885452652162135</v>
      </c>
      <c r="J93">
        <f t="shared" si="23"/>
        <v>0.9999999999999998</v>
      </c>
      <c r="K93">
        <f t="shared" si="16"/>
        <v>0</v>
      </c>
      <c r="L93">
        <f t="shared" si="17"/>
        <v>0</v>
      </c>
      <c r="M93">
        <f t="shared" si="18"/>
        <v>0</v>
      </c>
      <c r="N93">
        <f t="shared" si="19"/>
        <v>0</v>
      </c>
      <c r="O93">
        <f t="shared" si="20"/>
        <v>1</v>
      </c>
    </row>
    <row r="94" spans="1:15" ht="12.75">
      <c r="A94" s="1">
        <v>1</v>
      </c>
      <c r="B94" s="1">
        <v>0</v>
      </c>
      <c r="D94" s="1">
        <f t="shared" si="21"/>
        <v>8.107173814484893E-23</v>
      </c>
      <c r="E94" s="1">
        <f t="shared" si="22"/>
        <v>6.223362585242859E-23</v>
      </c>
      <c r="F94" s="1">
        <f t="shared" si="12"/>
        <v>8.250077777074051E-06</v>
      </c>
      <c r="G94" s="1">
        <f t="shared" si="13"/>
        <v>1.765370034028868E-05</v>
      </c>
      <c r="H94">
        <f t="shared" si="14"/>
        <v>0.37841437961695196</v>
      </c>
      <c r="I94">
        <f t="shared" si="15"/>
        <v>0.621585620383048</v>
      </c>
      <c r="J94">
        <f t="shared" si="23"/>
        <v>1</v>
      </c>
      <c r="K94">
        <f t="shared" si="16"/>
        <v>1</v>
      </c>
      <c r="L94">
        <f t="shared" si="17"/>
        <v>1</v>
      </c>
      <c r="M94">
        <f t="shared" si="18"/>
        <v>0</v>
      </c>
      <c r="N94">
        <f t="shared" si="19"/>
        <v>0</v>
      </c>
      <c r="O94">
        <f t="shared" si="20"/>
        <v>0</v>
      </c>
    </row>
    <row r="95" spans="1:15" ht="12.75">
      <c r="A95" s="1">
        <v>1</v>
      </c>
      <c r="B95" s="1">
        <v>0</v>
      </c>
      <c r="D95" s="1">
        <f t="shared" si="21"/>
        <v>1.8326930417218525E-23</v>
      </c>
      <c r="E95" s="1">
        <f t="shared" si="22"/>
        <v>4.133656952894793E-23</v>
      </c>
      <c r="F95" s="1">
        <f t="shared" si="12"/>
        <v>3.341403674935807E-05</v>
      </c>
      <c r="G95" s="1">
        <f t="shared" si="13"/>
        <v>2.794438952736999E-05</v>
      </c>
      <c r="H95">
        <f t="shared" si="14"/>
        <v>0.34646453114002296</v>
      </c>
      <c r="I95">
        <f t="shared" si="15"/>
        <v>0.653535468859977</v>
      </c>
      <c r="J95">
        <f t="shared" si="23"/>
        <v>1</v>
      </c>
      <c r="K95">
        <f t="shared" si="16"/>
        <v>1</v>
      </c>
      <c r="L95">
        <f t="shared" si="17"/>
        <v>1</v>
      </c>
      <c r="M95">
        <f t="shared" si="18"/>
        <v>0</v>
      </c>
      <c r="N95">
        <f t="shared" si="19"/>
        <v>0</v>
      </c>
      <c r="O95">
        <f t="shared" si="20"/>
        <v>0</v>
      </c>
    </row>
    <row r="96" spans="1:15" ht="12.75">
      <c r="A96" s="1">
        <v>1</v>
      </c>
      <c r="B96" s="1">
        <v>1</v>
      </c>
      <c r="D96" s="1">
        <f t="shared" si="21"/>
        <v>2.3116166587344844E-23</v>
      </c>
      <c r="E96" s="1">
        <f t="shared" si="22"/>
        <v>6.15365834239708E-24</v>
      </c>
      <c r="F96" s="1">
        <f t="shared" si="12"/>
        <v>4.2907055774611764E-05</v>
      </c>
      <c r="G96" s="1">
        <f t="shared" si="13"/>
        <v>0.00012604782958187976</v>
      </c>
      <c r="H96">
        <f t="shared" si="14"/>
        <v>0.5611573225735659</v>
      </c>
      <c r="I96">
        <f t="shared" si="15"/>
        <v>0.43884267742643407</v>
      </c>
      <c r="J96">
        <f t="shared" si="23"/>
        <v>1</v>
      </c>
      <c r="K96">
        <f t="shared" si="16"/>
        <v>0</v>
      </c>
      <c r="L96">
        <f t="shared" si="17"/>
        <v>0</v>
      </c>
      <c r="M96">
        <f t="shared" si="18"/>
        <v>0</v>
      </c>
      <c r="N96">
        <f t="shared" si="19"/>
        <v>0</v>
      </c>
      <c r="O96">
        <f t="shared" si="20"/>
        <v>1</v>
      </c>
    </row>
    <row r="97" spans="1:15" ht="12.75">
      <c r="A97" s="1">
        <v>1</v>
      </c>
      <c r="B97" s="1">
        <v>0</v>
      </c>
      <c r="D97" s="1">
        <f t="shared" si="21"/>
        <v>4.530129486265897E-24</v>
      </c>
      <c r="E97" s="1">
        <f t="shared" si="22"/>
        <v>5.295341998729952E-24</v>
      </c>
      <c r="F97" s="1">
        <f t="shared" si="12"/>
        <v>0.0001452513007003355</v>
      </c>
      <c r="G97" s="1">
        <f t="shared" si="13"/>
        <v>0.00020952277060689217</v>
      </c>
      <c r="H97">
        <f t="shared" si="14"/>
        <v>0.37228089550003735</v>
      </c>
      <c r="I97">
        <f t="shared" si="15"/>
        <v>0.6277191044999626</v>
      </c>
      <c r="J97">
        <f t="shared" si="23"/>
        <v>1</v>
      </c>
      <c r="K97">
        <f t="shared" si="16"/>
        <v>1</v>
      </c>
      <c r="L97">
        <f t="shared" si="17"/>
        <v>1</v>
      </c>
      <c r="M97">
        <f t="shared" si="18"/>
        <v>0</v>
      </c>
      <c r="N97">
        <f t="shared" si="19"/>
        <v>0</v>
      </c>
      <c r="O97">
        <f t="shared" si="20"/>
        <v>0</v>
      </c>
    </row>
    <row r="98" spans="1:15" ht="12.75">
      <c r="A98" s="1">
        <v>1</v>
      </c>
      <c r="B98" s="1">
        <v>0</v>
      </c>
      <c r="D98" s="1">
        <f t="shared" si="21"/>
        <v>1.1331438274516588E-24</v>
      </c>
      <c r="E98" s="1">
        <f t="shared" si="22"/>
        <v>3.327801878190045E-24</v>
      </c>
      <c r="F98" s="1">
        <f t="shared" si="12"/>
        <v>0.0006726969452462135</v>
      </c>
      <c r="G98" s="1">
        <f t="shared" si="13"/>
        <v>0.00030207313195021316</v>
      </c>
      <c r="H98">
        <f t="shared" si="14"/>
        <v>0.43126538056986136</v>
      </c>
      <c r="I98">
        <f t="shared" si="15"/>
        <v>0.5687346194301385</v>
      </c>
      <c r="J98">
        <f t="shared" si="23"/>
        <v>0.9999999999999998</v>
      </c>
      <c r="K98">
        <f t="shared" si="16"/>
        <v>1</v>
      </c>
      <c r="L98">
        <f t="shared" si="17"/>
        <v>1</v>
      </c>
      <c r="M98">
        <f t="shared" si="18"/>
        <v>0</v>
      </c>
      <c r="N98">
        <f t="shared" si="19"/>
        <v>0</v>
      </c>
      <c r="O98">
        <f t="shared" si="20"/>
        <v>0</v>
      </c>
    </row>
    <row r="99" spans="1:15" ht="12.75">
      <c r="A99" s="1">
        <v>1</v>
      </c>
      <c r="B99" s="1">
        <v>1</v>
      </c>
      <c r="D99" s="1">
        <f t="shared" si="21"/>
        <v>1.6145360065308051E-24</v>
      </c>
      <c r="E99" s="1">
        <f t="shared" si="22"/>
        <v>4.885551394956395E-25</v>
      </c>
      <c r="F99" s="1">
        <f t="shared" si="12"/>
        <v>0.0009180844759944335</v>
      </c>
      <c r="G99" s="1">
        <f t="shared" si="13"/>
        <v>0.0005838061265110652</v>
      </c>
      <c r="H99">
        <f t="shared" si="14"/>
        <v>0.8386301710895294</v>
      </c>
      <c r="I99">
        <f t="shared" si="15"/>
        <v>0.16136982891047044</v>
      </c>
      <c r="J99">
        <f t="shared" si="23"/>
        <v>0.9999999999999999</v>
      </c>
      <c r="K99">
        <f t="shared" si="16"/>
        <v>0</v>
      </c>
      <c r="L99">
        <f t="shared" si="17"/>
        <v>0</v>
      </c>
      <c r="M99">
        <f t="shared" si="18"/>
        <v>0</v>
      </c>
      <c r="N99">
        <f t="shared" si="19"/>
        <v>0</v>
      </c>
      <c r="O99">
        <f t="shared" si="20"/>
        <v>1</v>
      </c>
    </row>
    <row r="100" spans="1:15" ht="12.75">
      <c r="A100" s="1">
        <v>0</v>
      </c>
      <c r="B100" s="1">
        <v>1</v>
      </c>
      <c r="D100" s="1">
        <f t="shared" si="21"/>
        <v>1.2797191581811333E-24</v>
      </c>
      <c r="E100" s="1">
        <f t="shared" si="22"/>
        <v>1.0068843966000564E-25</v>
      </c>
      <c r="F100" s="1">
        <f t="shared" si="12"/>
        <v>0.001217246917802077</v>
      </c>
      <c r="G100" s="1">
        <f t="shared" si="13"/>
        <v>0.0020833347588469055</v>
      </c>
      <c r="H100">
        <f t="shared" si="14"/>
        <v>0.8813196619812405</v>
      </c>
      <c r="I100">
        <f t="shared" si="15"/>
        <v>0.11868033801875945</v>
      </c>
      <c r="J100">
        <f t="shared" si="23"/>
        <v>0.9999999999999999</v>
      </c>
      <c r="K100">
        <f t="shared" si="16"/>
        <v>0</v>
      </c>
      <c r="L100">
        <f t="shared" si="17"/>
        <v>0</v>
      </c>
      <c r="M100">
        <f t="shared" si="18"/>
        <v>1</v>
      </c>
      <c r="N100">
        <f t="shared" si="19"/>
        <v>0</v>
      </c>
      <c r="O100">
        <f t="shared" si="20"/>
        <v>0</v>
      </c>
    </row>
    <row r="101" spans="1:15" ht="12.75">
      <c r="A101" s="1">
        <v>0</v>
      </c>
      <c r="B101" s="1">
        <v>0</v>
      </c>
      <c r="D101" s="1">
        <f t="shared" si="21"/>
        <v>2.3639075485220432E-25</v>
      </c>
      <c r="E101" s="1">
        <f t="shared" si="22"/>
        <v>1.5876305886409382E-25</v>
      </c>
      <c r="F101" s="1">
        <f t="shared" si="12"/>
        <v>0.005364494721473027</v>
      </c>
      <c r="G101" s="1">
        <f t="shared" si="13"/>
        <v>0.0031454733492116494</v>
      </c>
      <c r="H101">
        <f t="shared" si="14"/>
        <v>0.7174628424230407</v>
      </c>
      <c r="I101">
        <f t="shared" si="15"/>
        <v>0.2825371575769591</v>
      </c>
      <c r="J101">
        <f t="shared" si="23"/>
        <v>0.9999999999999998</v>
      </c>
      <c r="K101">
        <f t="shared" si="16"/>
        <v>0</v>
      </c>
      <c r="L101">
        <f t="shared" si="17"/>
        <v>0</v>
      </c>
      <c r="M101">
        <f t="shared" si="18"/>
        <v>1</v>
      </c>
      <c r="N101">
        <f t="shared" si="19"/>
        <v>0</v>
      </c>
      <c r="O101">
        <f t="shared" si="20"/>
        <v>0</v>
      </c>
    </row>
    <row r="102" spans="1:15" ht="12.75">
      <c r="A102" s="1">
        <v>1</v>
      </c>
      <c r="B102" s="1">
        <v>1</v>
      </c>
      <c r="D102" s="1">
        <f t="shared" si="21"/>
        <v>2.083044776209697E-25</v>
      </c>
      <c r="E102" s="1">
        <f t="shared" si="22"/>
        <v>2.695464333801722E-26</v>
      </c>
      <c r="F102" s="1">
        <f t="shared" si="12"/>
        <v>0.007167914521062404</v>
      </c>
      <c r="G102" s="1">
        <f t="shared" si="13"/>
        <v>0.010179813315404804</v>
      </c>
      <c r="H102">
        <f t="shared" si="14"/>
        <v>0.8447564707249801</v>
      </c>
      <c r="I102">
        <f t="shared" si="15"/>
        <v>0.1552435292750201</v>
      </c>
      <c r="J102">
        <f t="shared" si="23"/>
        <v>1.0000000000000002</v>
      </c>
      <c r="K102">
        <f t="shared" si="16"/>
        <v>0</v>
      </c>
      <c r="L102">
        <f t="shared" si="17"/>
        <v>0</v>
      </c>
      <c r="M102">
        <f t="shared" si="18"/>
        <v>0</v>
      </c>
      <c r="N102">
        <f t="shared" si="19"/>
        <v>0</v>
      </c>
      <c r="O102">
        <f t="shared" si="20"/>
        <v>1</v>
      </c>
    </row>
    <row r="103" spans="1:15" ht="12.75">
      <c r="A103" s="1">
        <v>1</v>
      </c>
      <c r="B103" s="1">
        <v>0</v>
      </c>
      <c r="D103" s="1">
        <f t="shared" si="21"/>
        <v>3.9112084572055577E-26</v>
      </c>
      <c r="E103" s="1">
        <f t="shared" si="22"/>
        <v>3.175895847896722E-26</v>
      </c>
      <c r="F103" s="1">
        <f t="shared" si="12"/>
        <v>0.033329656943360014</v>
      </c>
      <c r="G103" s="1">
        <f t="shared" si="13"/>
        <v>0.014607203390720006</v>
      </c>
      <c r="H103">
        <f t="shared" si="14"/>
        <v>0.7375337707612672</v>
      </c>
      <c r="I103">
        <f t="shared" si="15"/>
        <v>0.26246622923873275</v>
      </c>
      <c r="J103">
        <f t="shared" si="23"/>
        <v>1</v>
      </c>
      <c r="K103">
        <f t="shared" si="16"/>
        <v>0</v>
      </c>
      <c r="L103">
        <f t="shared" si="17"/>
        <v>0</v>
      </c>
      <c r="M103">
        <f t="shared" si="18"/>
        <v>0</v>
      </c>
      <c r="N103">
        <f t="shared" si="19"/>
        <v>0</v>
      </c>
      <c r="O103">
        <f t="shared" si="20"/>
        <v>1</v>
      </c>
    </row>
    <row r="104" spans="1:15" ht="12.75">
      <c r="A104" s="1">
        <v>0</v>
      </c>
      <c r="B104" s="1">
        <v>1</v>
      </c>
      <c r="D104" s="1">
        <f t="shared" si="21"/>
        <v>3.5782850926832145E-26</v>
      </c>
      <c r="E104" s="1">
        <f t="shared" si="22"/>
        <v>5.228495878496522E-27</v>
      </c>
      <c r="F104" s="1">
        <f t="shared" si="12"/>
        <v>0.04556258233600002</v>
      </c>
      <c r="G104" s="1">
        <f t="shared" si="13"/>
        <v>0.02622988307200001</v>
      </c>
      <c r="H104">
        <f t="shared" si="14"/>
        <v>0.9224086642100882</v>
      </c>
      <c r="I104">
        <f t="shared" si="15"/>
        <v>0.07759133578991163</v>
      </c>
      <c r="J104">
        <f t="shared" si="23"/>
        <v>0.9999999999999998</v>
      </c>
      <c r="K104">
        <f t="shared" si="16"/>
        <v>0</v>
      </c>
      <c r="L104">
        <f t="shared" si="17"/>
        <v>0</v>
      </c>
      <c r="M104">
        <f t="shared" si="18"/>
        <v>1</v>
      </c>
      <c r="N104">
        <f t="shared" si="19"/>
        <v>0</v>
      </c>
      <c r="O104">
        <f t="shared" si="20"/>
        <v>0</v>
      </c>
    </row>
    <row r="105" spans="1:15" ht="12.75">
      <c r="A105" s="1">
        <v>0</v>
      </c>
      <c r="B105" s="1">
        <v>1</v>
      </c>
      <c r="D105" s="1">
        <f t="shared" si="21"/>
        <v>2.701849167815831E-26</v>
      </c>
      <c r="E105" s="1">
        <f t="shared" si="22"/>
        <v>1.4476464415261561E-27</v>
      </c>
      <c r="F105" s="1">
        <f t="shared" si="12"/>
        <v>0.06098087360000002</v>
      </c>
      <c r="G105" s="1">
        <f t="shared" si="13"/>
        <v>0.08281766720000003</v>
      </c>
      <c r="H105">
        <f t="shared" si="14"/>
        <v>0.932169408486089</v>
      </c>
      <c r="I105">
        <f t="shared" si="15"/>
        <v>0.06783059151391087</v>
      </c>
      <c r="J105">
        <f t="shared" si="23"/>
        <v>0.9999999999999999</v>
      </c>
      <c r="K105">
        <f t="shared" si="16"/>
        <v>0</v>
      </c>
      <c r="L105">
        <f t="shared" si="17"/>
        <v>0</v>
      </c>
      <c r="M105">
        <f t="shared" si="18"/>
        <v>1</v>
      </c>
      <c r="N105">
        <f t="shared" si="19"/>
        <v>0</v>
      </c>
      <c r="O105">
        <f t="shared" si="20"/>
        <v>0</v>
      </c>
    </row>
    <row r="106" spans="1:15" ht="12.75">
      <c r="A106" s="1">
        <v>1</v>
      </c>
      <c r="B106" s="1">
        <v>0</v>
      </c>
      <c r="D106" s="1">
        <f t="shared" si="21"/>
        <v>4.950187288560066E-27</v>
      </c>
      <c r="E106" s="1">
        <f t="shared" si="22"/>
        <v>2.9721613415073125E-27</v>
      </c>
      <c r="F106" s="1">
        <f t="shared" si="12"/>
        <v>0.2867070400000001</v>
      </c>
      <c r="G106" s="1">
        <f t="shared" si="13"/>
        <v>0.11717008000000004</v>
      </c>
      <c r="H106">
        <f t="shared" si="14"/>
        <v>0.8029714271782891</v>
      </c>
      <c r="I106">
        <f t="shared" si="15"/>
        <v>0.19702857282171088</v>
      </c>
      <c r="J106">
        <f t="shared" si="23"/>
        <v>1</v>
      </c>
      <c r="K106">
        <f t="shared" si="16"/>
        <v>0</v>
      </c>
      <c r="L106">
        <f t="shared" si="17"/>
        <v>0</v>
      </c>
      <c r="M106">
        <f t="shared" si="18"/>
        <v>0</v>
      </c>
      <c r="N106">
        <f t="shared" si="19"/>
        <v>0</v>
      </c>
      <c r="O106">
        <f t="shared" si="20"/>
        <v>1</v>
      </c>
    </row>
    <row r="107" spans="1:15" ht="12.75">
      <c r="A107" s="1">
        <v>0</v>
      </c>
      <c r="B107" s="1">
        <v>1</v>
      </c>
      <c r="D107" s="1">
        <f t="shared" si="21"/>
        <v>4.277453569725003E-27</v>
      </c>
      <c r="E107" s="1">
        <f t="shared" si="22"/>
        <v>5.151063335822251E-28</v>
      </c>
      <c r="F107" s="1">
        <f t="shared" si="12"/>
        <v>0.3937040000000001</v>
      </c>
      <c r="G107" s="1">
        <f t="shared" si="13"/>
        <v>0.16200800000000004</v>
      </c>
      <c r="H107">
        <f t="shared" si="14"/>
        <v>0.9527857109453751</v>
      </c>
      <c r="I107">
        <f t="shared" si="15"/>
        <v>0.0472142890546248</v>
      </c>
      <c r="J107">
        <f t="shared" si="23"/>
        <v>0.9999999999999999</v>
      </c>
      <c r="K107">
        <f t="shared" si="16"/>
        <v>0</v>
      </c>
      <c r="L107">
        <f t="shared" si="17"/>
        <v>0</v>
      </c>
      <c r="M107">
        <f t="shared" si="18"/>
        <v>1</v>
      </c>
      <c r="N107">
        <f t="shared" si="19"/>
        <v>0</v>
      </c>
      <c r="O107">
        <f t="shared" si="20"/>
        <v>0</v>
      </c>
    </row>
    <row r="108" spans="1:15" ht="12.75">
      <c r="A108" s="1">
        <v>0</v>
      </c>
      <c r="B108" s="1">
        <v>1</v>
      </c>
      <c r="D108" s="1">
        <f t="shared" si="21"/>
        <v>3.203392090261736E-27</v>
      </c>
      <c r="E108" s="1">
        <f t="shared" si="22"/>
        <v>1.5766395809601158E-28</v>
      </c>
      <c r="F108" s="1">
        <f t="shared" si="12"/>
        <v>0.5404000000000001</v>
      </c>
      <c r="G108" s="1">
        <f t="shared" si="13"/>
        <v>0.2308</v>
      </c>
      <c r="H108">
        <f t="shared" si="14"/>
        <v>0.9794122761788777</v>
      </c>
      <c r="I108">
        <f t="shared" si="15"/>
        <v>0.020587723821122107</v>
      </c>
      <c r="J108">
        <f t="shared" si="23"/>
        <v>0.9999999999999998</v>
      </c>
      <c r="K108">
        <f t="shared" si="16"/>
        <v>0</v>
      </c>
      <c r="L108">
        <f t="shared" si="17"/>
        <v>0</v>
      </c>
      <c r="M108">
        <f t="shared" si="18"/>
        <v>1</v>
      </c>
      <c r="N108">
        <f t="shared" si="19"/>
        <v>0</v>
      </c>
      <c r="O108">
        <f t="shared" si="20"/>
        <v>0</v>
      </c>
    </row>
    <row r="109" spans="1:15" ht="12.75">
      <c r="A109" s="1">
        <v>0</v>
      </c>
      <c r="B109" s="1">
        <v>1</v>
      </c>
      <c r="D109" s="1">
        <f t="shared" si="21"/>
        <v>2.344281654931493E-27</v>
      </c>
      <c r="E109" s="1">
        <f t="shared" si="22"/>
        <v>8.614079593867636E-29</v>
      </c>
      <c r="F109" s="1">
        <f>IF($B110=0,$A$7,$A$8)*$F110*$A$2+IF($B110=0,$B$7,$B$8)*$G110*$B$2</f>
        <v>0.7400000000000001</v>
      </c>
      <c r="G109" s="1">
        <f>IF($B110=0,$A$7,$A$8)*$F110*$A$3+IF($B110=0,$B$7,$B$8)*$G110*$B$3</f>
        <v>0.38</v>
      </c>
      <c r="H109">
        <f t="shared" si="14"/>
        <v>0.9814803582645633</v>
      </c>
      <c r="I109">
        <f t="shared" si="15"/>
        <v>0.018519641735436645</v>
      </c>
      <c r="J109">
        <f t="shared" si="23"/>
        <v>0.9999999999999999</v>
      </c>
      <c r="K109">
        <f t="shared" si="16"/>
        <v>0</v>
      </c>
      <c r="L109">
        <f t="shared" si="17"/>
        <v>0</v>
      </c>
      <c r="M109">
        <f t="shared" si="18"/>
        <v>1</v>
      </c>
      <c r="N109">
        <f t="shared" si="19"/>
        <v>0</v>
      </c>
      <c r="O109">
        <f t="shared" si="20"/>
        <v>0</v>
      </c>
    </row>
    <row r="110" spans="1:15" ht="12.75">
      <c r="A110" s="1">
        <v>0</v>
      </c>
      <c r="B110" s="1">
        <v>1</v>
      </c>
      <c r="D110" s="1">
        <f t="shared" si="21"/>
        <v>1.7085565825759574E-27</v>
      </c>
      <c r="E110" s="1">
        <f t="shared" si="22"/>
        <v>5.894534453004455E-29</v>
      </c>
      <c r="F110" s="1">
        <v>1</v>
      </c>
      <c r="G110" s="1">
        <v>1</v>
      </c>
      <c r="H110">
        <f t="shared" si="14"/>
        <v>0.9666504779281581</v>
      </c>
      <c r="I110">
        <f t="shared" si="15"/>
        <v>0.03334952207184181</v>
      </c>
      <c r="J110">
        <f t="shared" si="23"/>
        <v>0.9999999999999999</v>
      </c>
      <c r="K110">
        <f t="shared" si="16"/>
        <v>0</v>
      </c>
      <c r="L110">
        <f t="shared" si="17"/>
        <v>0</v>
      </c>
      <c r="M110">
        <f t="shared" si="18"/>
        <v>1</v>
      </c>
      <c r="N110">
        <f t="shared" si="19"/>
        <v>0</v>
      </c>
      <c r="O110">
        <f t="shared" si="20"/>
        <v>0</v>
      </c>
    </row>
    <row r="111" spans="6:7" ht="12.75">
      <c r="F111" s="1">
        <v>1</v>
      </c>
      <c r="G111" s="1">
        <v>1</v>
      </c>
    </row>
    <row r="112" spans="12:15" ht="12.75">
      <c r="L112">
        <f>COUNTIF(L11:L110,"&lt;&gt;0")</f>
        <v>20</v>
      </c>
      <c r="M112">
        <f>COUNTIF(M11:M110,"&lt;&gt;0")</f>
        <v>69</v>
      </c>
      <c r="N112">
        <f>COUNTIF(N11:N110,"&lt;&gt;0")</f>
        <v>3</v>
      </c>
      <c r="O112">
        <f>COUNTIF(O11:O110,"&lt;&gt;0")</f>
        <v>8</v>
      </c>
    </row>
    <row r="113" spans="4:6" ht="12.75">
      <c r="D113" s="1">
        <f>D110+E110</f>
        <v>1.767501927106002E-27</v>
      </c>
      <c r="F113" s="1">
        <f>F9+G9</f>
        <v>1.6793206354955455E-27</v>
      </c>
    </row>
    <row r="116" spans="11:12" ht="12.75">
      <c r="K116" t="s">
        <v>14</v>
      </c>
      <c r="L116">
        <f>L112/(L112+N112)</f>
        <v>0.8695652173913043</v>
      </c>
    </row>
    <row r="117" spans="11:12" ht="12.75">
      <c r="K117" t="s">
        <v>15</v>
      </c>
      <c r="L117">
        <f>L112/(L112+O112)</f>
        <v>0.7142857142857143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bnagaev</cp:lastModifiedBy>
  <dcterms:modified xsi:type="dcterms:W3CDTF">2011-03-16T09:33:22Z</dcterms:modified>
  <cp:category/>
  <cp:version/>
  <cp:contentType/>
  <cp:contentStatus/>
</cp:coreProperties>
</file>